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729"/>
  <workbookPr/>
  <mc:AlternateContent xmlns:mc="http://schemas.openxmlformats.org/markup-compatibility/2006">
    <mc:Choice Requires="x15">
      <x15ac:absPath xmlns:x15ac="http://schemas.microsoft.com/office/spreadsheetml/2010/11/ac" url="D:\Local d\2023\FOI 2023\2023 FOI QUARTERLY FINAL\"/>
    </mc:Choice>
  </mc:AlternateContent>
  <bookViews>
    <workbookView xWindow="0" yWindow="0" windowWidth="28800" windowHeight="12210" activeTab="2"/>
  </bookViews>
  <sheets>
    <sheet name="FOI INVENTORY REPORT" sheetId="1" r:id="rId1"/>
    <sheet name="FOI REGISTRY REPORT" sheetId="2" r:id="rId2"/>
    <sheet name="FOI SUMMARY REPORT" sheetId="3" r:id="rId3"/>
  </sheets>
  <calcPr calcId="162913"/>
</workbook>
</file>

<file path=xl/calcChain.xml><?xml version="1.0" encoding="utf-8"?>
<calcChain xmlns="http://schemas.openxmlformats.org/spreadsheetml/2006/main">
  <c r="Q54" i="3" l="1"/>
  <c r="R54" i="3" l="1"/>
  <c r="R53" i="3"/>
  <c r="Q52" i="3" l="1"/>
  <c r="R52" i="3" s="1"/>
  <c r="Q50" i="3"/>
  <c r="R50" i="3" s="1"/>
  <c r="H50" i="3"/>
  <c r="Q49" i="3"/>
  <c r="R49" i="3" s="1"/>
  <c r="H49" i="3"/>
  <c r="R48" i="3"/>
  <c r="R47" i="3"/>
  <c r="Q45" i="3"/>
  <c r="R45" i="3" s="1"/>
  <c r="Q43" i="3"/>
  <c r="R43" i="3" s="1"/>
  <c r="Q41" i="3"/>
  <c r="R41" i="3" s="1"/>
  <c r="Q39" i="3"/>
  <c r="R39" i="3" s="1"/>
  <c r="Q327" i="2"/>
  <c r="Q44" i="3" s="1"/>
  <c r="R44" i="3" s="1"/>
  <c r="Q311" i="2"/>
  <c r="Q42" i="3" s="1"/>
  <c r="R42" i="3" s="1"/>
  <c r="Q293" i="2"/>
  <c r="Q40" i="3" s="1"/>
  <c r="R40" i="3" s="1"/>
  <c r="Q273" i="2"/>
</calcChain>
</file>

<file path=xl/sharedStrings.xml><?xml version="1.0" encoding="utf-8"?>
<sst xmlns="http://schemas.openxmlformats.org/spreadsheetml/2006/main" count="6393" uniqueCount="1401">
  <si>
    <t>Agency abbreviation</t>
  </si>
  <si>
    <t>Agency Name</t>
  </si>
  <si>
    <t>Title</t>
  </si>
  <si>
    <t>Description</t>
  </si>
  <si>
    <t>File Format</t>
  </si>
  <si>
    <t>Online Publication</t>
  </si>
  <si>
    <t>Location or URL</t>
  </si>
  <si>
    <t>Disclosure Type</t>
  </si>
  <si>
    <t>Original Data Owner</t>
  </si>
  <si>
    <t>Data Maintainer</t>
  </si>
  <si>
    <t>date_released (or coverage)</t>
  </si>
  <si>
    <t>frequency_of_update</t>
  </si>
  <si>
    <t>Name of agency (spelled out)</t>
  </si>
  <si>
    <t>Title of the information (record/document)</t>
  </si>
  <si>
    <t>Description of the information</t>
  </si>
  <si>
    <t>CSV, XLS, SHP, KML, TXT, PDF, DOC, Standard (hard copy) etc.</t>
  </si>
  <si>
    <t>Posted in the website (Yes/No)</t>
  </si>
  <si>
    <t>Location of published information or URL for direct download</t>
  </si>
  <si>
    <t>Whether the information is either of the following:
- public: info can be disclosed for public consumption regardless of identity
- exception: info is under the Exceptions List
- internal: info only for agency consumption
- with fee: info can be disclosed but with corresponding charges based on the agency's mandate/policies/business model
- limited: info, upon verification of the requesting party's identity, can only be disclosed to specific person/s and/or entity/ies</t>
  </si>
  <si>
    <t>Agency or office who originally owns/create the information</t>
  </si>
  <si>
    <t>Unit responsible in storing the information (can be the same as the Data Owner)</t>
  </si>
  <si>
    <t>The date when the information was initially released (YYYY-MM-DD) or year only</t>
  </si>
  <si>
    <t>Daily, Annually, Biannually, Quarterly, Monthly (optional)</t>
  </si>
  <si>
    <t>MGB-7</t>
  </si>
  <si>
    <t>Mines and Geosciences Bureau Regional Office No. 7</t>
  </si>
  <si>
    <t>Press Release/Website Articles</t>
  </si>
  <si>
    <t>News/feature articles of events/activities of the Office/Agency</t>
  </si>
  <si>
    <t>TXT</t>
  </si>
  <si>
    <t>Yes</t>
  </si>
  <si>
    <t>http://r7.mgb.gov.ph/davao-geo-students-visit-mgb7/</t>
  </si>
  <si>
    <t>Public</t>
  </si>
  <si>
    <t>ORD</t>
  </si>
  <si>
    <t>Monthly</t>
  </si>
  <si>
    <t>2019 MINERAL PRODUCTION BY CONTRACTOR; OPERATOR</t>
  </si>
  <si>
    <t>PDF</t>
  </si>
  <si>
    <t>http://r7.mgb.gov.ph/2019-mineral-production-by-contractor-operator/</t>
  </si>
  <si>
    <t>MMD</t>
  </si>
  <si>
    <t>Quarterly</t>
  </si>
  <si>
    <t>2019 MINERAL PRODUCTION BY PROVINCE; BY MINERAL COMMODITY</t>
  </si>
  <si>
    <t>http://r7.mgb.gov.ph/2019-mineral-production-by-province-by-mineral-commodity/</t>
  </si>
  <si>
    <t>METALLIC MINERAL SALES BY CONTRACTOR/PERMIT HOLDER/OPERATOR</t>
  </si>
  <si>
    <t>http://r7.mgb.gov.ph/metallic-mineral-sales-by-contractor-permit-holder-operator/</t>
  </si>
  <si>
    <t>NON-METALLIC MINERAL SALES BY CONTRACTOR/PERMIT HOLDER/OPERATOR</t>
  </si>
  <si>
    <t>http://r7.mgb.gov.ph/non-metallic-mineral-sales-by-contractor-permit-holder-operator/</t>
  </si>
  <si>
    <t>2019 ANNUAL EMPLOYMENT OF OPERATING METALLIC AND NON-METALLIC MINES &amp; QUARRIES</t>
  </si>
  <si>
    <t>http://r7.mgb.gov.ph/2019-annual-employment-of-operating-metallic-and-non-metallic-mines-quarries/</t>
  </si>
  <si>
    <t>2019 REGIONAL EXTRACTION FEE RATES</t>
  </si>
  <si>
    <t>http://r7.mgb.gov.ph/2019-regional-extraction-fee-rates/</t>
  </si>
  <si>
    <t>2019 TOTAL REVENUE COLLECTION REPORT</t>
  </si>
  <si>
    <t>http://r7.mgb.gov.ph/2019-total-revenue-collection-report/</t>
  </si>
  <si>
    <t>2019 REGIONAL NON-METALLIC PRICE MONITOR</t>
  </si>
  <si>
    <t>http://r7.mgb.gov.ph/2019-regional-non-metallic-price-monitor/</t>
  </si>
  <si>
    <t>GEOHAZARD CERTIFICATION REQUIREMENTS</t>
  </si>
  <si>
    <t>Announcement/Advisory</t>
  </si>
  <si>
    <t>http://r7.mgb.gov.ph/geohazard-certification-requirements/</t>
  </si>
  <si>
    <t>GD</t>
  </si>
  <si>
    <t>As it comes/ When need arises</t>
  </si>
  <si>
    <t>BED No. 2</t>
  </si>
  <si>
    <t>Physical Plan</t>
  </si>
  <si>
    <t>http://r7.mgb.gov.ph/fy-2019-physical-plan-bed-2/</t>
  </si>
  <si>
    <t>BAR NO. 1</t>
  </si>
  <si>
    <t>Transparency report</t>
  </si>
  <si>
    <t>http://r7.mgb.gov.ph/bar-no-1-2019-q1/</t>
  </si>
  <si>
    <t>MMD/FAD</t>
  </si>
  <si>
    <t>APP</t>
  </si>
  <si>
    <t>Annual Procurement Plan</t>
  </si>
  <si>
    <t>http://r7.mgb.gov.ph/fy-2020-annual-procurement-plan/</t>
  </si>
  <si>
    <t>FAD</t>
  </si>
  <si>
    <t>ISO CERTIFICATION ASSESSMENT</t>
  </si>
  <si>
    <t>http://r7.mgb.gov.ph/iso-certification-assessment/</t>
  </si>
  <si>
    <t>System of Ranking Delivery Units for FY 2020 PBB</t>
  </si>
  <si>
    <t>http://r7.mgb.gov.ph/system-of-ranking-delivery-units-for-fy-2020-pbb-2/</t>
  </si>
  <si>
    <t>MGB7 CERTIFICATE_ISO 9001_2015 QMS</t>
  </si>
  <si>
    <t>http://r7.mgb.gov.ph/mgb7-certificate_iso-9001_2015-qms/</t>
  </si>
  <si>
    <t>FY 2020 Quarterly Report on Revenue and Other Receipts</t>
  </si>
  <si>
    <t>http://r7.mgb.gov.ph/fy-2020-far_5-quarterly-report-on-revenue-and-other-receipts/</t>
  </si>
  <si>
    <t>Certification of Compliance SALN FY 2019</t>
  </si>
  <si>
    <t>http://r7.mgb.gov.ph/certification-of-compliance-saln-fy-2019/</t>
  </si>
  <si>
    <t>QUARTERLY FINANCIAL ACCOUNTABILITY REPORT</t>
  </si>
  <si>
    <t>http://r7.mgb.gov.ph/fy-2020-quarterly-financial-accountability-report/</t>
  </si>
  <si>
    <t>MONTHLY REPORT ON DISBURSEMENT (JANUARY-AUGUST)</t>
  </si>
  <si>
    <t>http://r7.mgb.gov.ph/2020-monthly-report-on-disbursement-january-august/</t>
  </si>
  <si>
    <t>FY 2020 WORK AND FINANCIAL PLAN</t>
  </si>
  <si>
    <t>http://r7.mgb.gov.ph/cy-2020-work-and-financial-plan/</t>
  </si>
  <si>
    <t>MGB Approved Budget-FY 2020</t>
  </si>
  <si>
    <t>http://r7.mgb.gov.ph/mgb-approved-budget-fy-2020/</t>
  </si>
  <si>
    <t>MGB 7 distributes IEC materials on understanding landslides to LGUs</t>
  </si>
  <si>
    <t>Press Release</t>
  </si>
  <si>
    <t>http://r7.mgb.gov.ph/mgb-7-distributes-iec-materials-on-understanding-landslides-to-lgus/</t>
  </si>
  <si>
    <t>DENR7 employees strengthen knowledge on management of mineral resources</t>
  </si>
  <si>
    <t>http://r7.mgb.gov.ph/denr7-employees-strengthen-knowledge-on-management-of-mineral-resources/</t>
  </si>
  <si>
    <t>MGB GEOHAZARD ADVISORY NO. 2 FOR TROPICAL STORM “AURING”</t>
  </si>
  <si>
    <t>Public Advisory</t>
  </si>
  <si>
    <t>http://r7.mgb.gov.ph/mgb-geohazard-advisory-no-2-for-tropical-storm-auring/</t>
  </si>
  <si>
    <t>As Needed</t>
  </si>
  <si>
    <t>MGB-7 TO LGUS: REFER TO GEOHAZARD MAPS TO PREP FOR AURING</t>
  </si>
  <si>
    <t>http://r7.mgb.gov.ph/mgb-7-to-lgus-refer-to-geohazard-maps-to-prep-for-auring-2/</t>
  </si>
  <si>
    <t>As needed</t>
  </si>
  <si>
    <t>MGB7 INTRODUCES BASIC MINING TOPICS TO YES-O LEARNERS, TEACHERS OF LABANGON ELEMENTARY SCHOOL</t>
  </si>
  <si>
    <t>http://r7.mgb.gov.ph/mgb7-introduces-basic-mining-topics-to-yes-o-learners-teachers-of-labangon-elementary-school/</t>
  </si>
  <si>
    <t>MGB7 JOINS COASTAL CLEANUP ACTIVITY</t>
  </si>
  <si>
    <t>http://r7.mgb.gov.ph/mgb7-joins-coastal-cleanup-activity/</t>
  </si>
  <si>
    <t>CEBU CITY FETES CIMATU FOR HELP IN COVID-19 RESPONSE</t>
  </si>
  <si>
    <t>http://r7.mgb.gov.ph/cebu-city-fetes-cimatu-for-help-in-covid-19-response/</t>
  </si>
  <si>
    <t>MGB7 JOINS TREE PLANTING ACTIVITY FOR ARBOR DAY</t>
  </si>
  <si>
    <t>http://r7.mgb.gov.ph/mgb7-joins-tree-planting-activity-for-arbor-day/</t>
  </si>
  <si>
    <t>WATCH: KAPIHAN SA PIA7 WITH MGB7 LEGAL OFFICER ATTY. CID JEROME NAVAREZ ON BUREAU’S ROLE ON TREASURE HUNTING ACTIVITIES</t>
  </si>
  <si>
    <t>http://r7.mgb.gov.ph/watch-kapihan-sa-pia7-with-mgb7-legal-officer-atty-cid-jerome-navarez-on-bureaus-role-on-treasure-hunting-activities/</t>
  </si>
  <si>
    <t>MGB7 CONDUCTS ONLINE LECTURE ON MINING TO PRO7</t>
  </si>
  <si>
    <t>News Update</t>
  </si>
  <si>
    <t>http://r7.mgb.gov.ph/mgb7-conducts-online-lecture-on-mining-to-pro7/</t>
  </si>
  <si>
    <t>A NEW SET OF MGBEA-7 OFFICERS TOOK OATH</t>
  </si>
  <si>
    <t>txt</t>
  </si>
  <si>
    <t>http://r7.mgb.gov.ph/a-new-set-of-mgbea-7-officers-took-oath/</t>
  </si>
  <si>
    <t>BAR NO. 1 2020 Q4</t>
  </si>
  <si>
    <t>http://r7.mgb.gov.ph/quarterly-physical-report-of-operation/</t>
  </si>
  <si>
    <t>PRODUCTION FY 2020</t>
  </si>
  <si>
    <t>http://r7.mgb.gov.ph/production-fy-2020/</t>
  </si>
  <si>
    <t>2020 ANNUAL TOTAL REVENUE COLLECTION REPORT</t>
  </si>
  <si>
    <t>http://r7.mgb.gov.ph/2020-annual-total-revenue-collection-report/</t>
  </si>
  <si>
    <t>2020 ANNUAL EMPLOYMENT OF OPERATING METALLIC AND NON-METALLIC MINES &amp; QUARRIES</t>
  </si>
  <si>
    <t>http://r7.mgb.gov.ph/2020-annual-employment-of-operating-metallic-and-non-metallic-mines-quarries/</t>
  </si>
  <si>
    <t>2020 DIRECTORY OF OPERATING MINES AND QUARRIES</t>
  </si>
  <si>
    <t>http://r7.mgb.gov.ph/2020-directory-of-operating-mines-and-quarries/</t>
  </si>
  <si>
    <t>CERTIFICATION OF COMPLIANCE – SALN FY 2020</t>
  </si>
  <si>
    <t>http://r7.mgb.gov.ph/certification-of-compliance-saln-fy-2020/</t>
  </si>
  <si>
    <t>FAR 4 FY 2020</t>
  </si>
  <si>
    <t>http://r7.mgb.gov.ph/far-4-fy-2020/</t>
  </si>
  <si>
    <t>FAR NO. 5 FY 2020</t>
  </si>
  <si>
    <t>YES</t>
  </si>
  <si>
    <t>http://r7.mgb.gov.ph/far-no-5-fy-2020/</t>
  </si>
  <si>
    <t>FAR NO. 5 FY 2021</t>
  </si>
  <si>
    <t>http://r7.mgb.gov.ph/far-no-5-fy-2021/</t>
  </si>
  <si>
    <t>FAR 4 FY 2021</t>
  </si>
  <si>
    <t>yes</t>
  </si>
  <si>
    <t>http://r7.mgb.gov.ph/far-4-fy-2021/</t>
  </si>
  <si>
    <t>FY 2022 INDICATIVE APP</t>
  </si>
  <si>
    <t>http://r7.mgb.gov.ph/indicative-app-for-fy-2022/</t>
  </si>
  <si>
    <t>MINING TENEMENTS STATISTICS REPORT FOR SEPTEMBER 2021</t>
  </si>
  <si>
    <t>http://r7.mgb.gov.ph/mining-tenements-statistics-report-for-september-2021/</t>
  </si>
  <si>
    <t>R7 MINING TENEMENTS CONTROL MAP AS OF SEPTEMBER 2021</t>
  </si>
  <si>
    <t>http://r7.mgb.gov.ph/mgb-7-mining-tenements-control-map-as-of-september-2021/</t>
  </si>
  <si>
    <t>MGB7 HR CORNER: VACANT POSITIONS</t>
  </si>
  <si>
    <t>Txt</t>
  </si>
  <si>
    <t>http://r7.mgb.gov.ph/mgb7-hr-corner-vacant-positions/</t>
  </si>
  <si>
    <t>RADIO GUESTING: DYSS “KUKABILDO SA KALIKUPAN” WITH MGB7 MSESDD CHIEF ENGR. EDGAR C. LAGARNIA ON RESPONSIBLE MINING</t>
  </si>
  <si>
    <t>News Update/IEC</t>
  </si>
  <si>
    <t>http://r7.mgb.gov.ph/radio-guesting-dyss-kukabildo-sa-kalikupan-with-mgb7-msesdd-chief-engr-edgar-c-lagarnia-on-responsible-mining/</t>
  </si>
  <si>
    <t>REQUEST FOR QUOTATION (RFQ) SUPPLIES – OCT 5, 2021</t>
  </si>
  <si>
    <t>http://r7.mgb.gov.ph/request-for-quotation-rfq-supplies-oct-5-2021/</t>
  </si>
  <si>
    <t>MINING TENEMENTS STATISTICS REPORT FOR NOVEMBER 2021</t>
  </si>
  <si>
    <t>http://r7.mgb.gov.ph/mining-tenements-statistics-report-for-november-2021/</t>
  </si>
  <si>
    <t>MGB RO VII</t>
  </si>
  <si>
    <t>Mines and Geosciences Bureau Regional Office No. VII</t>
  </si>
  <si>
    <t>ANNUAL PROCUREMENT PLAN FOR FY 2022</t>
  </si>
  <si>
    <t>Transparency Seal Report</t>
  </si>
  <si>
    <t>https://r7.mgb.gov.ph/annual-procurement-plan-for-fy-2022/</t>
  </si>
  <si>
    <t>MGB7</t>
  </si>
  <si>
    <t>BAR NO. 1 2021 Q4</t>
  </si>
  <si>
    <t>https://r7.mgb.gov.ph/bar-no-1-2021-q4/</t>
  </si>
  <si>
    <t>FY 2022 PHYSICAL PLAN BED 2</t>
  </si>
  <si>
    <t>https://r7.mgb.gov.ph/fy-2022-physical-plan-bed-2/</t>
  </si>
  <si>
    <t>MGB 7 joins in the Celebration of 2022 World Wetlands Day</t>
  </si>
  <si>
    <t>New/Update/Events/PR</t>
  </si>
  <si>
    <t>DOC</t>
  </si>
  <si>
    <t>https://r7.mgb.gov.ph/mgb-7-joins-in-the-celebration-of-2022-world-wetlands-day/</t>
  </si>
  <si>
    <t>2021 MONTHLY REPORT OF DISBURSEMENTS</t>
  </si>
  <si>
    <t>https://r7.mgb.gov.ph/2021-monthly-report-of-disbursements-for-the-month-of-january/</t>
  </si>
  <si>
    <t>FY 2021 QUARTERLY REPORT ON REVENUE AND OTHER RECEIPTS</t>
  </si>
  <si>
    <t>FY 2021 WORK AND FINANCIAL PLAN</t>
  </si>
  <si>
    <t>https://www.facebook.com/mgb7cebu/</t>
  </si>
  <si>
    <t>MGB 7 CONDUCTS LECTURE ON MINING LAWS AND REGULATIONS FOR CCENRO PERSONNEL</t>
  </si>
  <si>
    <t>Doc</t>
  </si>
  <si>
    <t>https://r7.mgb.gov.ph/mgb-7-conducts-lecture-on-mining-laws-and-regulations-for-ccenro-personnel/</t>
  </si>
  <si>
    <t>2022-15-02</t>
  </si>
  <si>
    <t>CERTIFICATION OF COMPLIANCE – SALN FY 2021</t>
  </si>
  <si>
    <t>https://r7.mgb.gov.ph/certification-of-compliance-saln-fy-2021/</t>
  </si>
  <si>
    <t>2022-23-02</t>
  </si>
  <si>
    <t>R7 MINING TENEMENTS CONTROL MAP AS OF FEBRUARY 2022</t>
  </si>
  <si>
    <t>Tenement Report</t>
  </si>
  <si>
    <t>https://r7.mgb.gov.ph/r7-mining-tenements-control-map-as-of-february-2022/</t>
  </si>
  <si>
    <t>2022-24-02</t>
  </si>
  <si>
    <t>The Mines and Geosciences Bureau 7 joins the 2022 National Women's Month Celebration</t>
  </si>
  <si>
    <t>https://r7.mgb.gov.ph/the-mines-and-geosciences-bureau-7-joins-the-2022-national-womens-month-celebration/</t>
  </si>
  <si>
    <t>MGB 7 deputized PNP, CIDG, CCENRO to enforce mining laws</t>
  </si>
  <si>
    <t>https://r7.mgb.gov.ph/mgb-7-deputized-pnp-cidg-ccenro-to-enforce-mining-laws/</t>
  </si>
  <si>
    <t>DENR KICKS OFF WORLD WATER DAY 2022 CELEBRATION</t>
  </si>
  <si>
    <t>News/Updates/Events</t>
  </si>
  <si>
    <t>https://r7.mgb.gov.ph/denr-kicks-off-world-water-day-2022-celebration/</t>
  </si>
  <si>
    <t>2022-22-03</t>
  </si>
  <si>
    <t>ARMANDO L. MALICSE TOOK OATH OF OFFICE AS MGB 7 REGIONAL DIRECTOR</t>
  </si>
  <si>
    <t>https://r7.mgb.gov.ph/armando-l-malicse-took-oath-of-office-as-mgb-7-regional-director/</t>
  </si>
  <si>
    <t>AS needed</t>
  </si>
  <si>
    <t>DENR7, MGB7 HOLD JOINT CONSULTATIVE MEETING WITH CENTRAL AND EASTERN VISAYAS MINERS</t>
  </si>
  <si>
    <t>https://r7.mgb.gov.ph/denr7-mgb7-hold-joint-consultation-meeting-with-central-and-eastern-visayas-miners/</t>
  </si>
  <si>
    <t>APRIL IS MONTH OF THE PLANET EARTH!</t>
  </si>
  <si>
    <t>DENR Seasonal Event /Activities</t>
  </si>
  <si>
    <t>https://r7.mgb.gov.ph/april-is-month-of-the-planet-earth/</t>
  </si>
  <si>
    <t>MGB 7 TACKLES MINING PERMITS, LEGALITIES AT ENR TRAINING WORKSHOP</t>
  </si>
  <si>
    <t>https://r7.mgb.gov.ph/mgb-7-tackles-mining-permits-legalities-at-enr-training-workshop/</t>
  </si>
  <si>
    <t>MGB7 TEAM CONDUCTS STAKEHOLDERS’ FORUM IN BARANGAY TUBIGAGMANOK, ASTURIAS, CEBU</t>
  </si>
  <si>
    <t>https://r7.mgb.gov.ph/mgb7-team-conducts-stakeholders-forum-in-barangay-tubigagmanok-asturias-cebu/</t>
  </si>
  <si>
    <t>ALEGRIA DRRMO RECEIVES FLYERS, POSTERS ON GEOHAZARDS</t>
  </si>
  <si>
    <t>https://r7.mgb.gov.ph/alegria-drrmo-receives-flyers-posters-on-geohazards/</t>
  </si>
  <si>
    <t>MGB 7 TEAM VISITS BARANGAY PUGALO, ALCOY, CEBU</t>
  </si>
  <si>
    <t>https://r7.mgb.gov.ph/mgb-7-team-visits-barangay-pugalo-alcoy-cebu/</t>
  </si>
  <si>
    <t>2022 MONTHLY REPORT OF DISBURSEMENTS</t>
  </si>
  <si>
    <t>https://r7.mgb.gov.ph/2022-monthly-rep…of-disbursements/ ‎</t>
  </si>
  <si>
    <t>FY 2022 QUARTERLY REPORT ON REVENUE AND OTHER RECEIPTS</t>
  </si>
  <si>
    <t>TRansparency Seal Report</t>
  </si>
  <si>
    <t>https://r7.mgb.gov.ph/fy-2022-quarterly-report-on-revenue-and-other-receipts-2/</t>
  </si>
  <si>
    <t>MINES AND GEOSCIENCES BUREAU ISSUES GEOHAZARD ADVISORY ON TD AGATON AND TS MALAKAS</t>
  </si>
  <si>
    <t>https://r7.mgb.gov.ph/mines-and-geosciences-bureau-issues-geohazard-advisory-on-td-agaton-and-ts-malakas/</t>
  </si>
  <si>
    <t>FAR NO. 1 FY 2021 STATEMENT OF APPROPRIATIONS, ALLOTMENTS, OBLIGATIONS, DISBURSEMENTS AND BALANCES (QUARTERLY)</t>
  </si>
  <si>
    <t>https://r7.mgb.gov.ph/fy-2020-statement-of-appropriations-allotments-obligations-disbursements-and-balances/</t>
  </si>
  <si>
    <t>MGB 7 joins in the conduct of "Duterte Legacy: Barangayanihan Caravan towards National Recovery Project"</t>
  </si>
  <si>
    <t>PREss Release</t>
  </si>
  <si>
    <t>https://r7.mgb.gov.ph/mgb-7-joins-in-the-conduct-of-duterte-legacy-barangayanihan-caravan-towards-national-recovery-project/</t>
  </si>
  <si>
    <t>BAR NO. 1 2022 1st Quarter Report</t>
  </si>
  <si>
    <t>https://r7.mgb.gov.ph/bar-no-1-2022-1st-quarter-report/</t>
  </si>
  <si>
    <t>4//29/2022</t>
  </si>
  <si>
    <t>AS Needed</t>
  </si>
  <si>
    <t>2021 DIRECTORY OF OPERATING MINES AND QUARRIES</t>
  </si>
  <si>
    <t>Mineral Resources Updates</t>
  </si>
  <si>
    <t>https://r7.mgb.gov.ph/2021-directory-of-operating-mines-and-quarries/</t>
  </si>
  <si>
    <t>ANNUAL MINERAL SALES</t>
  </si>
  <si>
    <t>https://r7.mgb.gov.ph/annual-mineral-sales/</t>
  </si>
  <si>
    <t>2021 ANNUAL NON-METALLIC PRICE MONITOR</t>
  </si>
  <si>
    <t>https://r7.mgb.gov.ph/2021-annual-non-metallic-price-monitor/</t>
  </si>
  <si>
    <t>MINERAL PRODUCTION FY 2021</t>
  </si>
  <si>
    <t>https://r7.mgb.gov.ph/production-fy-2021/</t>
  </si>
  <si>
    <t>2021 MINERAL SALES</t>
  </si>
  <si>
    <t>https://r7.mgb.gov.ph/2021-mineral-sales/</t>
  </si>
  <si>
    <t>2021 ANNUAL EMPLOYMENT OF OPERATING METALLIC AND NON-METALLIC MINES &amp; QUARRIES</t>
  </si>
  <si>
    <t>https://r7.mgb.gov.ph/2021-annual-employment-of-operating-metallic-and-non-metallic-mines-quarries/</t>
  </si>
  <si>
    <t>2021 ANNUAL TOTAL REVENUE COLLECTION REPORT</t>
  </si>
  <si>
    <t>https://r7.mgb.gov.ph/2021-annual-total-revenue-collection-report/</t>
  </si>
  <si>
    <t>2021 REGIONAL MINERAL PROFILE</t>
  </si>
  <si>
    <t>https://r7.mgb.gov.ph/2021-regional-mineral-profile/</t>
  </si>
  <si>
    <t>MGB 7 JOINS RIVER CLEANUP ON 2022 WORLD ENVIRONMENT DAY</t>
  </si>
  <si>
    <t>https://r7.mgb.gov.ph/mgb-7-joins-river-cleanup-on-2022-world-environment-day/</t>
  </si>
  <si>
    <t>RECOGNITION: ACTING ENVIRONMENT SECRETARY JIM SAMPULNA RECOGNIZED MGB 7 RD MALICSE AT GABI NG PARANGAL AT PAGPUPUGAY 2022</t>
  </si>
  <si>
    <t>https://r7.mgb.gov.ph/recognition-acting-environment-secretary-jim-sampulna-recognized-mgb-7-rd-malicse-at-gabi-ng-parangal-at-pagpupugay-2022/</t>
  </si>
  <si>
    <t>MGB 7 RENEWS INDUSTRIAL SAND AND GRAVEL PERMIT TO MR. GILMAR A. BESAÑES</t>
  </si>
  <si>
    <t>pREss Release</t>
  </si>
  <si>
    <t>https://r7.mgb.gov.ph/mgb-7-renews-industrial-sand-and-gravel-permit-of-rockmaster-development-corporation/</t>
  </si>
  <si>
    <t>MGB7 TECHNICAL TEAM IN PENROS/CENROS ATTEND ORIENTATION CAMP IN MANILA</t>
  </si>
  <si>
    <t>https://r7.mgb.gov.ph/mgb7-technical-team-in-penros-cenros-attend-orientation-camp-in-manila/</t>
  </si>
  <si>
    <t>MGB 7 JOINS THE CELEBRATION OF ARBOR DAY 2022</t>
  </si>
  <si>
    <t>https://r7.mgb.gov.ph/mgb-7-joins-the-celebration-of-arbor-day-2022/</t>
  </si>
  <si>
    <t>MGBEA-7 CONDUCTS COMMUNITY OUTREACH ACTIVITY</t>
  </si>
  <si>
    <t>https://r7.mgb.gov.ph/mgbea-7-conducts-community-outreach-activity/</t>
  </si>
  <si>
    <t>MGB7 PUBLICATION OF VACANT POSITIONS -JUNE 2022</t>
  </si>
  <si>
    <t>Announcements/Updates</t>
  </si>
  <si>
    <t>https://r7.mgb.gov.ph/mgb7-publication-of-vacant-positions-june-2022/</t>
  </si>
  <si>
    <t>MGB 7 LEGAL OFFICER ATTY. CID JEROME O. NAVAREZ IS TODAY’S GUEST IN RPN DYKC</t>
  </si>
  <si>
    <t>News and Updates</t>
  </si>
  <si>
    <t>https://r7.mgb.gov.ph/mgb-7-legal-officer-atty-cid-jerome-o-navarez-is-todays-guest-in-rpn-dykc/</t>
  </si>
  <si>
    <t>DENR CV RECOGNIZES MGB 7 LOYAL PERSONNEL AT 2022 PHILIPPINE ENVIRONMENT MONTH CULMINATION ACTIVITY</t>
  </si>
  <si>
    <t>https://r7.mgb.gov.ph/denr-cv-recognizes-mgb-7-loyal-personnel-at-2022-philippine-environment-month-culmination-activity/</t>
  </si>
  <si>
    <t>MGB 7, HAZ DISCUSS ISSUES AND CONCERNS ON MPSA</t>
  </si>
  <si>
    <t>https://r7.mgb.gov.ph/mgb-7-haz-discuss-issues-and-concerns-on-mpsa/</t>
  </si>
  <si>
    <t>MGB – 7 RESUMES IN-PERSON FLAG CEREMONY AFTER PANDEMIC</t>
  </si>
  <si>
    <t>https://r7.mgb.gov.ph/mgb-7-resumes-in-person-flag-ceremony-after-pandemic/</t>
  </si>
  <si>
    <t>MGB 7 GEOSCIENCES DIVISION UPDATE: GEOHAZARD AND ENGINEERING GEOLOGY SECTION (MGB-7 GD-GHEGS) ACTIVITIES IN THE FIRST SEMESTER 2022</t>
  </si>
  <si>
    <t>https://r7.mgb.gov.ph/mgb-7-geo-updates-geohazard-and-engineering-geology-section-mgb-7-gd-ghegs-activities-in-the-first-semester-2022/</t>
  </si>
  <si>
    <t>MGB 7 PAYS COURTESY VISIT TO MANDAUE CITY MAYOR JONAS CORTES</t>
  </si>
  <si>
    <t>https://r7.mgb.gov.ph/mgb-7-pays-courtesy-visit-to-mandaue-city-mayor-jonas-cortes/</t>
  </si>
  <si>
    <t>MGB 7 GEOLOGISTS CONDUCT ORIENTATION SEMINAR FOR USEP OJTS FROM DAVAO</t>
  </si>
  <si>
    <t>https://r7.mgb.gov.ph/mgb-7-geologists-conduct-orientation-seminar-for-usep-ojts-from-davao/</t>
  </si>
  <si>
    <t>MGB 7 ASSESSES COLLAPSED ROAD IN TOLEDO CITY</t>
  </si>
  <si>
    <t>https://r7.mgb.gov.ph/mgb-7-assesses-collapsed-road-in-toledo-city/</t>
  </si>
  <si>
    <t>MGB 7 RECEIVES A PLAQUE OF RECOGNITION FROM OCD 7 AT THE CULMINATING ACTIVITY IN THE OBSERVANCE OF THE NATIONAL DISASTER RESIELIENCE MONTH 2022</t>
  </si>
  <si>
    <t>https://r7.mgb.gov.ph/mgb-7-receives-a-plaque-of-recognition-from-ocd-7-at-the-culminating-activity-in-the-observance-of-the-national-disaster-resielience-month-2022/</t>
  </si>
  <si>
    <t>LOOK: MGB 7 PERSONNEL ATTENDS 1ST SEMESTER FY 2022 DENR – 7 ONE CONTROL MAP ASSESSMENT/WORKSHOP.</t>
  </si>
  <si>
    <t>https://r7.mgb.gov.ph/look-mgb-7-personnel-attends-the-1st-semester-fy-2022-denr-7-one-control-map-assessment-workshop/</t>
  </si>
  <si>
    <t>Ord</t>
  </si>
  <si>
    <t>NOTICE – AREA OPEN FOR MINING APPLICATIONS</t>
  </si>
  <si>
    <t>https://r7.mgb.gov.ph/notice-area-open-for-mining-applications/</t>
  </si>
  <si>
    <t>PUblic</t>
  </si>
  <si>
    <t>MGB 7 RENEWS ISAG PERMIT TO JUTE ROCKS INC FOR THE 4TH TIME</t>
  </si>
  <si>
    <t>https://r7.mgb.gov.ph/mgb-7-renews-isag-permit-to-jute-rocks-inc-for-the-4th-time/</t>
  </si>
  <si>
    <t>ord</t>
  </si>
  <si>
    <t>NEW CEBU CITY ENRO PERSONNEL RECEIVE ANTI-ILLEGAL MINING TRAINING</t>
  </si>
  <si>
    <t>https://r7.mgb.gov.ph/new-cebu-city-enro-personnel-receive-anti-illegal-mining-training/</t>
  </si>
  <si>
    <t>09/082022</t>
  </si>
  <si>
    <t>MGB 7 JOINS 33RD NATIONAL STATISTICS MONTH CELEBRATION!</t>
  </si>
  <si>
    <t>https://r7.mgb.gov.ph/mgb-7-joins-33rd-national-statistics-month-celebration/</t>
  </si>
  <si>
    <t>IN PHOTO: MGB 7 DONATED OLD OFFICE TABLES TO ELPIDIO H. PEREZ MEMORIAL TECHNICAL VOCATIONAL HIGH SCHOOL</t>
  </si>
  <si>
    <t>https://r7.mgb.gov.ph/in-photo-mgb-7-donated-old-office-tables-to-elpidio-h-perez-memorial-technical-vocational-high-school/</t>
  </si>
  <si>
    <t>REQUEST FOR QUOTATION (RFQ) SAMPLE PREP AND LAB ANALYSIS -JULY 28, 2022</t>
  </si>
  <si>
    <t>https://r7.mgb.gov.ph/request-for-quotation-rfq-sample-prep-and-lab-analysis-july-28-2022/</t>
  </si>
  <si>
    <t>REQUEST FOR QUOTATION (RFQ) LABORATORY ANALYSIS FOR WATER SAMPLES – AUG 2, 2022</t>
  </si>
  <si>
    <t>https://r7.mgb.gov.ph/request-for-quotation-rfq-laboratory-analysis-for-water-samples-aug-2-2022/</t>
  </si>
  <si>
    <t>REQUEST FOR QUOTATION (RFQ) – 4 X 4 RENTAL BALAMBAN AUG 8-21, 2022</t>
  </si>
  <si>
    <t>https://r7.mgb.gov.ph/request-for-quotation-rfq-4-x-4-rental-balamban-aug-8-21-2022/</t>
  </si>
  <si>
    <t>REQUEST FOR QUOTATION (RFQ) – PHOTOCOPIER AUG 3, 2022</t>
  </si>
  <si>
    <t>https://r7.mgb.gov.ph/request-for-quotation-rfq-photocopier-aug-3-2022/</t>
  </si>
  <si>
    <t>ANNUAL PROCUREMENT PLAN – COMMON USE SUPPLIES AND EQUIPMENT (APP-CSE) 2023 FORM</t>
  </si>
  <si>
    <t>https://r7.mgb.gov.ph/annual-procurement-plan-common-use-supplies-and-equipment-app-cse-2023-form/</t>
  </si>
  <si>
    <t>ANNUAL PROCUREMENT PLAN FOR FY 2023</t>
  </si>
  <si>
    <t>https://r7.mgb.gov.ph/annual-procurement-plan-for-fy-2023/</t>
  </si>
  <si>
    <t>THE MINES AND GEOSCIENCES BUREAU (MGB) VII IS NOW ISO CERTIFIED!</t>
  </si>
  <si>
    <t>https://r7.mgb.gov.ph/the-mines-and-geosciences-bureau-mgb-vii-is-now-iso-certified/</t>
  </si>
  <si>
    <t>MGB7 WELCOMES UP HIGH STUDENTS’ DRRR EDUCATIONAL TOUR</t>
  </si>
  <si>
    <t>https://r7.mgb.gov.ph/mgb7-welcomes-up-high-students-drrr-educational-tour/</t>
  </si>
  <si>
    <t>Photos from the FOI Boot Camp Program's re-echo training for MGB 7 Personnel</t>
  </si>
  <si>
    <t>https://r7.mgb.gov.ph/photos-from-the-foi-boot-camp-programs-re-echo-training-for-mgb-7-personnel/</t>
  </si>
  <si>
    <t>2023</t>
  </si>
  <si>
    <t>new</t>
  </si>
  <si>
    <t>MINE COMMUNICATORS GET CRISIS MANAGEMENT TRAINING</t>
  </si>
  <si>
    <t>https://r7.mgb.gov.ph/mine-communicators-get-crisis-management-training/</t>
  </si>
  <si>
    <t>MGB-7 RE-ORIENTS TECHNICAL, DEPLOYED PERSONNEL ON MINING LAWS</t>
  </si>
  <si>
    <t>https://r7.mgb.gov.ph/mgb-7-re-orients-technical-deployed-personnel-on-mining-laws/</t>
  </si>
  <si>
    <t>NOTICE OF PUBLIC AUCTION OF UNSERVICEABLE PROPERTIES</t>
  </si>
  <si>
    <t>Transparency Seal</t>
  </si>
  <si>
    <t>https://r7.mgb.gov.ph/notice-of-public-auction-of-unserviceable-properties-2/</t>
  </si>
  <si>
    <t>ADVISORY: MGB 7 TRUNK LINES AND LOCAL NUMBERS</t>
  </si>
  <si>
    <t>Advisory</t>
  </si>
  <si>
    <t>Image</t>
  </si>
  <si>
    <t>https://r7.mgb.gov.ph/advisory-mgb-7-trunklines-and-local-numbers/</t>
  </si>
  <si>
    <t>ANNUAL PROCUREMENT PLAN (APP) FOR FY 2023</t>
  </si>
  <si>
    <t>https://r7.mgb.gov.ph/annual-procurement-plan-app-for-fy-2023/</t>
  </si>
  <si>
    <t>REQUEST FOR QUOTATION (RFQ) FOR HOTEL SERVICES – JANUARY 18, 2023</t>
  </si>
  <si>
    <t>https://r7.mgb.gov.ph/request-for-quotation-rfq-for-hotel-services-january-18-2023/</t>
  </si>
  <si>
    <t>PROCUREMENT MONITORING REPORT AS OF DECEMBER 2022</t>
  </si>
  <si>
    <t>https://r7.mgb.gov.ph/procurement-monitoring-report-as-of-december-2022/</t>
  </si>
  <si>
    <t>NATIONAL MUSEUM OF THE PHILIPPINES PAYS A COURTESY VISIT TO THE MGB 7 REGIONAL DIRECTOR AND GEOLOGISTS</t>
  </si>
  <si>
    <t>https://r7.mgb.gov.ph/national-museum-of-the-philippines-pays-a-courtesy-visit-to-the-mgb-7-regional-director-and-geologists/</t>
  </si>
  <si>
    <t>MGB 7 CELEBRATES 2023 NATIONAL WOMEN’S MONTH</t>
  </si>
  <si>
    <t>https://r7.mgb.gov.ph/mgb-7-celebrates-2023-national-womens-month/</t>
  </si>
  <si>
    <t>EMPOWERING LOCAL COMMUNITIES: MGB 7’S VRA-IEC CAMPAIGN IN SIQUIJOR PROVINCE</t>
  </si>
  <si>
    <t>https://r7.mgb.gov.ph/empowering-local-communities-mgb-7s-vra-iec-campaign-in-siquijor-province/</t>
  </si>
  <si>
    <t>MGB 7 JOINS EAGLE CEMENT CORP. IEC MEETING WITH BARANGAY STAKEHOLDERS AND COMMUNITIES IN GINATILAN, CEBU</t>
  </si>
  <si>
    <t>https://r7.mgb.gov.ph/mgb-7-joins-eagle-cement-corp-iec-meeting-with-barangay-stakeholders-and-communities-in-ginatilan-cebu/</t>
  </si>
  <si>
    <t>as Needed</t>
  </si>
  <si>
    <t xml:space="preserve">
MGB 7 RE-ORIENTS DENR 7 IOS ON BUREAU’S MANDATE, SERVICES AND PROGRAMS</t>
  </si>
  <si>
    <t>https://r7.mgb.gov.ph/mgb-7-re-orients-denr-7-ios/</t>
  </si>
  <si>
    <t>NICA 7 ORIENTS MGB 7 PERSONNEL ON SECURITY AWARENESS AND ADVOCACY AGAINST CTGS</t>
  </si>
  <si>
    <t>https://r7.mgb.gov.ph/nica-7-orients-mgb-7-personnel-on-security-awareness-and-advocacy-against-ctgs/</t>
  </si>
  <si>
    <t>MGB 7, PSA 7 Gathered in Promoting Environmental Accountability and Sustainable Resource Management</t>
  </si>
  <si>
    <t>https://r7.mgb.gov.ph/12015-2/</t>
  </si>
  <si>
    <t>MGB VII</t>
  </si>
  <si>
    <t>MGB 7 team joins the Philippine Environment Month celebration at DENR 7</t>
  </si>
  <si>
    <t>https://r7.mgb.gov.ph/mgb-7-team-joins-the-philippine-environment-month-celebration-at-denr-7/</t>
  </si>
  <si>
    <t xml:space="preserve"> PIA: MGB 7 encourages LGUs to use Geohazard Map</t>
  </si>
  <si>
    <t>https://r7.mgb.gov.ph/pia-mgb-7-encourages-lgus-to-use-geohazard-map/</t>
  </si>
  <si>
    <t>New Set of MGBEA Region 7 Chapter Officers Take Oath</t>
  </si>
  <si>
    <t>https://r7.mgb.gov.ph/new-set-of-mgbea-region-7-chapter-officers-takes-oath/</t>
  </si>
  <si>
    <t>MGB7 Promotes Responsible Mining Awareness Through R7 Information Officers</t>
  </si>
  <si>
    <t>https://r7.mgb.gov.ph/mgb7-promotes-responsible-mining-awareness-through-r7-information-officers/</t>
  </si>
  <si>
    <t>EMPOWERING MINING ENGINEERING STUDENTS: SUCCESSFUL COLLABORATION BETWEEN MGB7, DENR7, PSEM-CIT U</t>
  </si>
  <si>
    <t>https://r7.mgb.gov.ph/empowering-mining-engineering-students-successful-collaboration-between-mgb7-denr7-psem-cit-u/</t>
  </si>
  <si>
    <t>USEP GEOLOGY STUDENTS EMBARK ON FIRST-HAND LEARNING EXPERIENCE WITH MGB 7</t>
  </si>
  <si>
    <t>https://r7.mgb.gov.ph/usep-geology-students-embark-on-first-hand-learning-experience-with-mgb-7/</t>
  </si>
  <si>
    <t>CPMDC’S ENVIRONMENTAL YOUTH CAMP EDUCATES PINAMUNGAJAN’S YOUTH ON THE IMPORTANCE AND BENEFITS OF MINING</t>
  </si>
  <si>
    <t>https://r7.mgb.gov.ph/cpmdcs-environmental-youth-camp-educates-pinamungajans-youth-on-the-importance-and-benefits-of-mining/</t>
  </si>
  <si>
    <t>Photo Release: MGB 7 joins PIA 7 at AGIO 7’s Monthly General Assembly on Thursday, hosted by the Bangko Sentral ng Pilipinas – Visayas Regional Office.</t>
  </si>
  <si>
    <t>https://r7.mgb.gov.ph/photo-release-mgb-7-joins-pia-7-at-agio-7s-monthly-general-assembly-on-thursday-hosted-by-the-bangko-sentral-ng-pilipinas-visayas-regional-office/</t>
  </si>
  <si>
    <t>𝗥𝗘𝗖𝗢𝗚𝗡𝗜𝗧𝗜𝗢𝗡: The Mines and Geosciences Bureau (MGB) 7 received a plaque of recognition from the City of Toledo, Cebu</t>
  </si>
  <si>
    <t>https://r7.mgb.gov.ph/mgb-7-recognized-for-disaster-preparedness-support-in-toledo-city/</t>
  </si>
  <si>
    <t>TUBURAN LGU INVITED MGB 7 SPEAKERS TO AN IEC SEMINAR AIMED AT EMPOWERING LOCAL ENVIRONMENTAL OFFICERS</t>
  </si>
  <si>
    <t>https://r7.mgb.gov.ph/elementor-12752/</t>
  </si>
  <si>
    <t>USEP Geology Students' Educational Tour at Carmen Copper Corporation</t>
  </si>
  <si>
    <t>https://r7.mgb.gov.ph/elementor-12788/</t>
  </si>
  <si>
    <t>FILAMER CHRISTIAN UNIVERSITY STUDENTS EXPLORE MINING AND GEOLOGY WITH MGB 7</t>
  </si>
  <si>
    <t>https://r7.mgb.gov.ph/filamer-christian-university-students-explore-mining-and-geology-with-mgb-7/</t>
  </si>
  <si>
    <t>Congratulations Engr. Peter Gamaliel A. Semblante for securing 2nd place in the PSA Quiz Bee Regional Elimination, held on September 18 at the Cebu Technological University, Main Campus, Cebu City.</t>
  </si>
  <si>
    <t>https://r7.mgb.gov.ph/congratulations-%f0%9d%90%ad%f0%9d%90%a8-engr-%f0%9d%90%8f%f0%9d%90%9e%f0%9d%90%ad%f0%9d%90%9e%f0%9d%90%ab-%f0%9d%90%86%f0%9d%90%9a%f0%9d%90%a6%f0%9d%90%9a%f0%9d%90%a5%f0%9d%90%a2%f0%9d%90%9e/</t>
  </si>
  <si>
    <t>EMBRACING A SUSTAINABLE FUTURE WITH MCCNHS</t>
  </si>
  <si>
    <t>https://r7.mgb.gov.ph/%f0%9d%90%84%f0%9d%90%a6%f0%9d%90%9b%f0%9d%90%ab%f0%9d%90%9a%f0%9d%90%9c%f0%9d%90%a2%f0%9d%90%a7%f0%9d%90%a0-%f0%9d%90%9a-%f0%9d%90%ac%f0%9d%90%ae%f0%9d%90%ac%f0%9d%90%ad%f0%9d%90%9a%f0%9d%90%a2/</t>
  </si>
  <si>
    <t>PHOTOS: 𝐌𝐆𝐁 𝟕 𝐒𝐞𝐧𝐢𝐨𝐫 𝐆𝐞𝐨𝐥𝐨𝐠𝐢𝐬𝐭 𝐉𝐨𝐡𝐧 𝐂𝐡𝐫𝐢𝐬𝐭𝐨𝐩𝐡𝐞𝐫 𝐕. 𝐒𝐚𝐧𝐭𝐨𝐬 𝐩𝐫𝐞𝐬𝐞𝐧𝐭𝐬 𝐡𝐢𝐬 𝐭𝐞𝐜𝐡𝐧𝐢𝐜𝐚𝐥 𝐩𝐚𝐩𝐞𝐫, 𝐭𝐢𝐭𝐥𝐞𝐝 “𝐌𝐢𝐧𝐞𝐫𝐚𝐥 𝐏𝐨𝐭𝐞𝐧𝐭𝐢𝐚𝐥 𝐨𝐟 𝐭𝐡𝐞 𝐋𝐨𝐰-𝐒𝐮𝐥𝐟𝐢𝐝𝐚𝐭𝐢𝐨𝐧 𝐄𝐩𝐢𝐭𝐡𝐞𝐫𝐦𝐚𝐥 𝐀𝐮-𝐂𝐮 𝐏𝐫𝐨𝐬𝐩𝐞𝐜𝐭 𝐢𝐧 𝐁𝐨𝐧𝐚𝐰𝐨𝐧, 𝐒𝐢𝐚𝐭𝐨𝐧: 𝐀 𝐏𝐫𝐨𝐩𝐨𝐬𝐞𝐝 𝐌𝐢𝐧𝐚𝐡𝐚𝐧𝐠 𝐁𝐚𝐲𝐚𝐧 𝐢𝐧 𝐍𝐞𝐠𝐫𝐨𝐬 𝐎𝐫𝐢𝐞𝐧𝐭𝐚𝐥 𝐏𝐫𝐨𝐯𝐢𝐧𝐜𝐞</t>
  </si>
  <si>
    <t>https://r7.mgb.gov.ph/photo-release-photos-%f0%9d%90%8c%f0%9d%90%86%f0%9d%90%81-%f0%9d%9f%95-%f0%9d%90%92%f0%9d%90%9e%f0%9d%90%a7%f0%9d%90%a2%f0%9d%90%a8%f0%9d%90%ab-%f0%9d%90%86%f0%9d%90%9e%f0%9d%90%a8%f0%9d%90%a5/</t>
  </si>
  <si>
    <t>IN PHOTOS: MGB 7 PARTICIPATES AT RDC WEEK 2023 TREE PLANTING ACTIVITY</t>
  </si>
  <si>
    <t>https://r7.mgb.gov.ph/in-photos/</t>
  </si>
  <si>
    <t>PHOTO: MGB 7 EMPLOYEES AT THE PLANT-RUN ACTIVITY HELD ON SEPTEMBER 16 IN CARCAR CITY, CEBU</t>
  </si>
  <si>
    <t>https://r7.mgb.gov.ph/in-photo-mgb-7-employees-enthusiastically-participated-alongside-various-government-agencies-in-region-7-in-the-plant-run-activity-led-by-the-civil-service-commission-csc-7-to-celebrate-their-123/</t>
  </si>
  <si>
    <t>Year-Quarter</t>
  </si>
  <si>
    <t>Tracking Number</t>
  </si>
  <si>
    <t>Request Type</t>
  </si>
  <si>
    <t>Date Received</t>
  </si>
  <si>
    <t>Title of Request</t>
  </si>
  <si>
    <t>Extension?</t>
  </si>
  <si>
    <t>Status</t>
  </si>
  <si>
    <t>Date Finished</t>
  </si>
  <si>
    <t>Processing Days</t>
  </si>
  <si>
    <t>Cost</t>
  </si>
  <si>
    <t>Appeal/s filed?</t>
  </si>
  <si>
    <t>Feedback Score</t>
  </si>
  <si>
    <t>Remarks</t>
  </si>
  <si>
    <t>year and quarter of report coverage</t>
  </si>
  <si>
    <t>Internal FOI Tracking number</t>
  </si>
  <si>
    <t>if request was lodged through eFOI or standard (paper-based)</t>
  </si>
  <si>
    <t>date request was lodged by requesting party (YYYY-MM-DD)</t>
  </si>
  <si>
    <t>if the agency requested for extension or additional 20 working days (YES or NO)</t>
  </si>
  <si>
    <t>status of request</t>
  </si>
  <si>
    <t>date request was processed/finished by the agency; if not yet processed/finished, indicate ONGOING</t>
  </si>
  <si>
    <t>number of working days in facilitating the request</t>
  </si>
  <si>
    <t>fees paid by the requesting party for facilitation of request; if none, indicate FREE</t>
  </si>
  <si>
    <t>If the requesting party or any other citizen filed an appeal for the specific request (YES or NO)</t>
  </si>
  <si>
    <t>Are you satisfied with the handling of your FOI request?</t>
  </si>
  <si>
    <t>For unsuccessful request, are you satisfied with the reason provided?</t>
  </si>
  <si>
    <t>For successful request, was the response you received easy to understand?</t>
  </si>
  <si>
    <t>Did you feel that we communicated with you effectively, from start to finish?</t>
  </si>
  <si>
    <t>Additional details about the request</t>
  </si>
  <si>
    <t>eFOI 
Total days</t>
  </si>
  <si>
    <t>2017-Q1</t>
  </si>
  <si>
    <t>n.a.</t>
  </si>
  <si>
    <t>Orientation - February 2018</t>
  </si>
  <si>
    <t>2017-Q2</t>
  </si>
  <si>
    <t>2017-Q3</t>
  </si>
  <si>
    <t>2017-Q4</t>
  </si>
  <si>
    <t>2018-Q1</t>
  </si>
  <si>
    <t>STANDARD</t>
  </si>
  <si>
    <t>Request for a copy of geohazard assessment of Barangay's Balud and Panadtaran, San Fernando, Cebu</t>
  </si>
  <si>
    <t>NO</t>
  </si>
  <si>
    <t>Successful</t>
  </si>
  <si>
    <t>paid P6,000.00 dtd March 2, 2018</t>
  </si>
  <si>
    <t>No</t>
  </si>
  <si>
    <t>Request permission to access/acquire some documents and permits for academic purposes in Mine Planning and Design and for completion of thesis subject.</t>
  </si>
  <si>
    <t>Proactively disclosed</t>
  </si>
  <si>
    <t>FREE</t>
  </si>
  <si>
    <t>printed copies but client informed the action officer to cancel request as data was available online</t>
  </si>
  <si>
    <t>2018-01-254</t>
  </si>
  <si>
    <t>Request for a copy of tenement map in the municipalities of Valencia, garcia-Hernandez and Jagna all in province of Bohol and request further that it shall be plotted using appropriate scale and that it shall be signed by MGB accredited Geodetic Engineer</t>
  </si>
  <si>
    <t>2018-01-444</t>
  </si>
  <si>
    <t>Request for certification for the newly opened Bangcal High School in Bangcal, Jimalalud, Negros Oriental is hazard free and is not a high risk area</t>
  </si>
  <si>
    <t>2018-01-454</t>
  </si>
  <si>
    <t>Request for certification for the proposed location of Fire Station</t>
  </si>
  <si>
    <t>Sucessful</t>
  </si>
  <si>
    <t>2018-01-508</t>
  </si>
  <si>
    <t>Request for Geohazard Certification for the construction/improvement/renovation of DSWD center facilities</t>
  </si>
  <si>
    <t>2018-01-538</t>
  </si>
  <si>
    <t>Request for Certification for the proposed site for Fire Station Building is not within the No Build Zone Area</t>
  </si>
  <si>
    <t>2018-01-561</t>
  </si>
  <si>
    <t>Request to allow them to access data regarding the partnerships and negotiations between the MGB and the Bohol Limestone Corp.</t>
  </si>
  <si>
    <t>2018-02-589</t>
  </si>
  <si>
    <t>Request for Certification for the proposed construction of Fire Station in Municipality of Bindoy, Negros Oriental</t>
  </si>
  <si>
    <t>2018-02-628</t>
  </si>
  <si>
    <t>Rerquest for certification for the Proposed Guihulngan City College with complete Sports complex, Guihulngan City Hospital, and the new Government Center located in Brgy. Malusay, Guihulngan City, Negros Oriental</t>
  </si>
  <si>
    <t>NA</t>
  </si>
  <si>
    <t>2018-02-676</t>
  </si>
  <si>
    <t>Request a copy of the assessment results regarding the site suitability of the proposed Sanitary Landfill (SLF) location of the City of Dumaguete</t>
  </si>
  <si>
    <t>2018-02-700</t>
  </si>
  <si>
    <t>Request for copies of documents pertaining EP-VII-OMR-20-2010</t>
  </si>
  <si>
    <t>2018-02-765</t>
  </si>
  <si>
    <t>Request for Geohazard Certification for the proposed Socialized Housing Project located at Sitio Abuno, Brgy. Pajac, Lapu-lapu City</t>
  </si>
  <si>
    <t>Report was mailed 8/10/18 (mailed late due to the client's advise that they will pick up the report)</t>
  </si>
  <si>
    <t>2018-02-883</t>
  </si>
  <si>
    <t>Request for certified true copies of APSA00049VII documents: (1) Order dated 17 April 2015, denying the application; (2) Motion for Reconsideration which was received on June 1, 2015 (3) Order dated June 26, 2015, denying the motion for reconsideration (4) Appeal from the denial, copy of whcih was received by your office on July 30, 2015, and (5) all subsequent pertinent processes or orders of the Bureau</t>
  </si>
  <si>
    <t>Closed</t>
  </si>
  <si>
    <t>this Office required the sender to submit a Consent or Clearance from the applicant of APSA000198VII and to state the purpose of the request. The requesting party, however, failed to submit the aforesaid required documents within the 60-day "Awaiting Clarification Status". Thus, the said request was declared Closed.</t>
  </si>
  <si>
    <t>2018-02-884</t>
  </si>
  <si>
    <t>Request for certified true copies of APSA 000198VII documents: (1) Order dated 27 September 2005 , denying the application; (2) Order dated January 16, 2006, denying the motion for reconsideration; (3) Appeal from the denial, copy of whcih was received by your office on February 9, 2006, and (4) all subsequent pertinent processes or orders of the Bureau</t>
  </si>
  <si>
    <t>2018-02-952</t>
  </si>
  <si>
    <t>Request for certification declaring samples collected during the conduct of geologica fieldwork in Cebu on February 21-26, 2018 are of no commercial value and these will be gathered and processed solely for research</t>
  </si>
  <si>
    <t>2018-03-1052</t>
  </si>
  <si>
    <t>Resolution No. 45, Requesting RD Gilbert C. Gonzales of the DENR to issue clearance/permit stating that the proposed school site for the establishment of Felix E. Bompat Barangay High School at Barangay Bil-isan, Panglao, Bohol is not a high risk area</t>
  </si>
  <si>
    <t>2018-03-1183</t>
  </si>
  <si>
    <t>Request for Certification for the proposed construction of two-story building intended fro Day Care Center</t>
  </si>
  <si>
    <t>2018-03-1226</t>
  </si>
  <si>
    <t>Request for certification for the prposed construction of Fire Station in Municipality of Alcantara</t>
  </si>
  <si>
    <t>2018-03-1270</t>
  </si>
  <si>
    <t>Request to provide soft copies of hazard maps for the three highly urbanized cities and four provinces of Region VII (Bohol, Cebu, Siquijor, Mandaue City, Lapulapu City and Cebu City)</t>
  </si>
  <si>
    <t>2018-03-1344</t>
  </si>
  <si>
    <t>Request for Geohazard Certification for the construction of 3 fiber livelihood centers to be located in Tabunok, Guindulman, Bohol; Mantalongon, Barili, Cebu and in Siquijor</t>
  </si>
  <si>
    <t>2018-03-1365</t>
  </si>
  <si>
    <t>Request a copy of SEDC Secretary's Certificate registered authorizing Mr. Tagsip to issue Affidavit of Consent to Ms. Plarisan, Faustina, requesting for barangay endorsement for Quarry Permit for silicious clay</t>
  </si>
  <si>
    <t>Info not maintained</t>
  </si>
  <si>
    <t>This Office has no record on the document requested.</t>
  </si>
  <si>
    <t>2018-03-1415</t>
  </si>
  <si>
    <t>Request for Certification for the ongoing construction of the Roman Catholic Church of Saint Quasi Parish located at Barangay Magtangtang, Danao, Bohol</t>
  </si>
  <si>
    <t>2018-Q2</t>
  </si>
  <si>
    <t>2018-04-1561</t>
  </si>
  <si>
    <t>Request for Geohazard Certification for the proposed existing road project located at Barangay Cañorong, Ginatilan, Cebu</t>
  </si>
  <si>
    <t>2018-04-1578</t>
  </si>
  <si>
    <t>Request for Certification for the proposed construction of Bureau of Fire Protection building located in Poblacion, Anda, Bohol</t>
  </si>
  <si>
    <t>2018-04-1593</t>
  </si>
  <si>
    <t>Request for Geohazard Map Assessment for the Congressman Lamberto Lajato Macias Memorial Hospital facilities and its premises located at Barangay 3, Siaton, Negros Oriental</t>
  </si>
  <si>
    <t>2018-04-1700</t>
  </si>
  <si>
    <t>Request for Geohazard Assessment or Geohazard Identification Report of the Proposed housing site project of San Isidro Asturias HOAI, located at Barangay San Isidro, Asturias, Cebu</t>
  </si>
  <si>
    <t>paid P6,000 dated 4/27/18</t>
  </si>
  <si>
    <t>2018-04-1763</t>
  </si>
  <si>
    <t>Request for Geological Site Scoping Report of the Parcel of Land located in Barangay Poblacion, Dauin, Negros Oriental</t>
  </si>
  <si>
    <t>2018-04-1765</t>
  </si>
  <si>
    <t>Request for Geohazard Certification for the proposed Housing Project situated at Langkis, Duero, Bohol</t>
  </si>
  <si>
    <t>2018-04-1805</t>
  </si>
  <si>
    <t>Request for Geohazard Identification Survey for the proposed Preciousville Subdivision project located at Lagtang, Talisay City, Cebu</t>
  </si>
  <si>
    <t>paid P6,000 dated 5/28/18</t>
  </si>
  <si>
    <t>2018-04-1821</t>
  </si>
  <si>
    <t>Request for Geohazard Certification for the proposed site for Lusong National High School located in Lusong, Tuburan, Cebu</t>
  </si>
  <si>
    <t>2018-04-1841</t>
  </si>
  <si>
    <t>Request for Certification for the proposed establishment of new school at Sitio Puti-an, Pinucauan, Valllehermoso, Negros Oriental</t>
  </si>
  <si>
    <t>2018-04-1856</t>
  </si>
  <si>
    <t>Request for Geohazard Certification for the construction of Coast Gurad Sub-Station Ubay Office at Purok 6 Poblacion, Ubay, Bohol</t>
  </si>
  <si>
    <t>2018-04-1919</t>
  </si>
  <si>
    <t>Request for a copy of the Social Development and Management Program (SDMP) of Carmen Copper Corp. for the fiscal year 2017 and 1st Quarter of FY 2018</t>
  </si>
  <si>
    <t>2018-04-1955</t>
  </si>
  <si>
    <t>Request for Certification to tranship/airfreight 35kgs copper concentrate samples to Alfred H. Knight Asia Ltd. in Kowloon Bay Hongkong</t>
  </si>
  <si>
    <t>2018-04-1978</t>
  </si>
  <si>
    <t>Request the exact area and location of JLR Construction and Aggregates Corp. have claimed in the City of Naga and Minglanilla</t>
  </si>
  <si>
    <t>2018-05-1994</t>
  </si>
  <si>
    <t>Request for Certification for the proposed City Socialized Housing Site and other public purposes situated in Barangay Basak, Guihulngan City, Negros Oriental</t>
  </si>
  <si>
    <t>2018-05-2042</t>
  </si>
  <si>
    <t>Request a copy of the latest report submitted by Atlas Mining Development Corp. and request a list of persons who presently received royalties from Atlas Mining Development Corp.</t>
  </si>
  <si>
    <t>A letter-reply was sent to the requesting party seeking clarification on the particular report that is requested and likewise informing that this Office has no data on the list of individuals paid by ACMDC with Royalties as the company has no submission thereof.</t>
  </si>
  <si>
    <t>2018-05-2243</t>
  </si>
  <si>
    <t>Request for Geohazard Certifications for the infrastructure project located in Bohol</t>
  </si>
  <si>
    <t>2018-05-2433</t>
  </si>
  <si>
    <t>Request for Certification that the samplses gathered during the conduct of research are of no commercial value and solely for research only</t>
  </si>
  <si>
    <t>2018-06-2465</t>
  </si>
  <si>
    <t>Request a permit for transportation of rock samples to Manila for academic purposes</t>
  </si>
  <si>
    <t>2018-06-2466</t>
  </si>
  <si>
    <t>2018-06-2552</t>
  </si>
  <si>
    <t>Request for Clearance for the proposed Junior High School stating that the site is not a high risk area</t>
  </si>
  <si>
    <t>2018-06-2692</t>
  </si>
  <si>
    <t>Request for certification for the proposed Construction/Renovation of Health Station buildings</t>
  </si>
  <si>
    <t>2018-06-2809</t>
  </si>
  <si>
    <t>Request for the Geological Site Scoping Report of the Report on the Parcel of Land Proposed for Evacuation Center, Low Cost Condominium Units and Other Government Facilities located in Barangay Capitol Site, Cebu City</t>
  </si>
  <si>
    <t>2018-Q3</t>
  </si>
  <si>
    <t>#MGB-482975004422</t>
  </si>
  <si>
    <t>eFOI</t>
  </si>
  <si>
    <t>Shapefile of the flood-prone and land-slide prone areas of the Bohol Province</t>
  </si>
  <si>
    <t>2018-07-2919</t>
  </si>
  <si>
    <t>Request for Certification for the proposed site for Low Rise Housing Project in Mandaue City</t>
  </si>
  <si>
    <t>2018-07-2945</t>
  </si>
  <si>
    <t>Request for Certification for the proposed establishment of TCCES-DE is not in high risk area</t>
  </si>
  <si>
    <t>2018-07-3044</t>
  </si>
  <si>
    <t>Request for Tenement Map of various EXPAs and APSAs</t>
  </si>
  <si>
    <t>2018-07-3305</t>
  </si>
  <si>
    <t>Request for Information as to the Suitability of the Land s site for an evacuation Center, Low Cost Condominium Units and Other Government Facilities to a Parcel of Land described as a Dried Creek located at Brgy. Capitol Site, Cebu City</t>
  </si>
  <si>
    <t>2018-07-3325</t>
  </si>
  <si>
    <t>Request for Geohazard Certification for te proposed construction of Medicine Warehouse Facility in the Province of Negros Oriental</t>
  </si>
  <si>
    <t>2018-08-3462</t>
  </si>
  <si>
    <t>Request for geohazard certification for Lot No. 4855 and No. 4911 in Brgy. Tawala, Municipality of Panglao, Bohol</t>
  </si>
  <si>
    <t>2018-08-3630</t>
  </si>
  <si>
    <t>Request for Certification for the proposed construction of 2-storey building beside the Barangay Hall of Eastern Poblacion, Poro, Cebu</t>
  </si>
  <si>
    <t>2018-08-3809</t>
  </si>
  <si>
    <t>Request for permit for the proposed New Building as an extension of the Bilar National High School at Campagao, Bilar, Bohol</t>
  </si>
  <si>
    <t>2018-09-3925</t>
  </si>
  <si>
    <t>Request a copy of the river quarry and small quarry permit application of Mr. Earl Daniel R. Dumadag and Wacky Salud</t>
  </si>
  <si>
    <t>2018-09-3942</t>
  </si>
  <si>
    <t>Request a list of claimants, names of proponents with Mining Permits or other related documents within the area of Balamban</t>
  </si>
  <si>
    <t>2018-09-3965</t>
  </si>
  <si>
    <t>Request for Geohazard Certification of the proposed site of Modesto G. Autida National High School at Brgy. Pinamgo, Bien Unido, Bohol</t>
  </si>
  <si>
    <t>2018-09-4019</t>
  </si>
  <si>
    <t>Request for an issuance of transport permit for the rock samples (30kg) gathered during the field work activity in the Province of Bohol on September 28 to October 2, 2018 for academic purposes only</t>
  </si>
  <si>
    <t>2018-09-4030</t>
  </si>
  <si>
    <t>Request for Geohazard certification for the proposed construction of 2-storey 100 Capacity Female Dormitory with Roofdeck at NPC-Cebu at RTC 7, Sitio Laray, Brgy. Jugan, Consolacion, Cebu</t>
  </si>
  <si>
    <t>2018-09-4074</t>
  </si>
  <si>
    <t>Request for Certification for the proposed construction of High School Building in Tupas Elementray School</t>
  </si>
  <si>
    <t>2018-09-4086</t>
  </si>
  <si>
    <t>Request information regarding the availability of operational Gold Mining sites in Region 7 as a requirement to accomplish a thesis</t>
  </si>
  <si>
    <t>2018-09-4230</t>
  </si>
  <si>
    <t>Request for Certification for potential site of a public school project to Lot No. 5535-D with an area of 20,556 sq. m. situated in Brgy. Hilaitan, Guihulngan City, Negros Oriental</t>
  </si>
  <si>
    <t>2018-09-4390</t>
  </si>
  <si>
    <t>2008-2011 Mineral Production by Province; By Mineral Commodity and should be submitted on September 27, 2018</t>
  </si>
  <si>
    <t>2018-09-4369</t>
  </si>
  <si>
    <t>Regarding the Memo issued by MGB re: Suspension of All Quarry Operations in Region 1, III, IV-A, V, VII, X, XI and XII and seek clarification to it if permits issued by Provincial Governor of Negros Oriental, i.e., SAG Commercial Permit, Quarry Permit, ISAG, Gratuitous Permit, Special Disposal Permit, are covered by the said memo</t>
  </si>
  <si>
    <t>2018-09-4400</t>
  </si>
  <si>
    <t>Request for geohazard certification for the proposed Naga City Jail, Toledo City Jail, Talisay City Jail, Danao City Jail and Cebu City Jail to validate the safety of the terrain/area in which the jails are located</t>
  </si>
  <si>
    <t>2018-09-4430</t>
  </si>
  <si>
    <t>Report of the MGB delineating the critical zones surrounding the landslide critical area in relation to the City of Naga Landsldie incident. And request MGB RO Office to undertake a ground validation through Geo-tagging together with the assigned personnel of the City Government</t>
  </si>
  <si>
    <t>2018-Q4</t>
  </si>
  <si>
    <t>#MGB-118531616747</t>
  </si>
  <si>
    <t>Mineral Statistics of Central Visayas</t>
  </si>
  <si>
    <t>2018-10-4639</t>
  </si>
  <si>
    <t>Request a copy of the field report, as guide and reference, so that it could be accurately aligned with the recommendations</t>
  </si>
  <si>
    <t>2018-10-4786</t>
  </si>
  <si>
    <t>Request for Geohazard Certification for the proposed Site Classroom Construction of GNHS-Magsaysay Annex, Magsaysay, Guihulngan City, Negros Oriental</t>
  </si>
  <si>
    <t>2018-10-4843</t>
  </si>
  <si>
    <t>Request for pictures or short video of the conducted 29th NSM Activities with a short decription nad include also picture of displayed streamer</t>
  </si>
  <si>
    <t>2018-10-4849</t>
  </si>
  <si>
    <t>Request for checklist of requirements for the renewal of ISAG Permit</t>
  </si>
  <si>
    <t>2018-10-4935</t>
  </si>
  <si>
    <t>Request copies of the latest Annual Mineral Resource/Reserves Inventory Reports of various MPSA's</t>
  </si>
  <si>
    <t>Info under Exceptions List</t>
  </si>
  <si>
    <t>The requested documents fall under Item No. 26, Annex C of DENR FOI Manual [List of Exceptions (Non-Disclosure of Information)]</t>
  </si>
  <si>
    <t>2018-10-5010</t>
  </si>
  <si>
    <t>Request for certification for the proposed Multi Purpose Covered Court project located at Loong, tabogon, Cebu</t>
  </si>
  <si>
    <t>2018-11-5135</t>
  </si>
  <si>
    <t>Request for Clearance for the proposed NHA Yolanda Hosuing Project in Barangay Ocoy, Santa Fe, Cebu</t>
  </si>
  <si>
    <t>2018-11-5455</t>
  </si>
  <si>
    <t>Request for a copy of the Geohazard Assessment done last August 2018 in Brgy. Tabuan, Bayawan City, Negros Oriental and in Sitio Dita, Dita Elementray School and Relocation Center</t>
  </si>
  <si>
    <t>2018-12-5548</t>
  </si>
  <si>
    <t>Request for Clearance/ Permit to Operate the newly established GNHS-Hilaitan (Hibaiyo Annex) secondary school in the Division of Guihulngan City, Negros Oriental</t>
  </si>
  <si>
    <t>2018-12-5715</t>
  </si>
  <si>
    <t>Request for assessment for the proposed Cemetery Project located in Brgy. Liptong, Valencia, Negros Oriental</t>
  </si>
  <si>
    <t>2018-12-5872</t>
  </si>
  <si>
    <t>Request documents to help in the conduct of research study entitled "Probing Chinese Mining Companies and their Effect on Philippine Communities"</t>
  </si>
  <si>
    <t>2019-Q1</t>
  </si>
  <si>
    <t>#MGB-866229407720</t>
  </si>
  <si>
    <t>Request for the Non-Metallic Sales by Contractor/Operator for 2018 covering the following Regions: I, III,IV-A, V, VII, X, and XL</t>
  </si>
  <si>
    <t>#MGB-080515175349</t>
  </si>
  <si>
    <t>Request for the Non-Metallic Mineral Production by Contractor/Operator for 2018 covering the following Regions: I, III,IV-A, V, VII, X, and XL</t>
  </si>
  <si>
    <t>2019-01-0505</t>
  </si>
  <si>
    <t>Inquiry on the status of application of a cement company in the Municipality of Sibonga, Cebu</t>
  </si>
  <si>
    <t>2019-02-0778</t>
  </si>
  <si>
    <t>Inquiry on small-scale quarry permits in Naga City</t>
  </si>
  <si>
    <t>2019-02-0822</t>
  </si>
  <si>
    <t>Request for information on alll existing projects for large scale non-metallic initiatives within the Municipality of Sibonga particularly applications located in Barangay Sabang and request for copies of documents such as: (1) Status of project proposed by Bayan/Mabuhay Cement in Sibonga, Cebu; (2) Information on the proposed scope, land area,etc; (3) Updated beneficial owners of the project; (4) Copy of the MPSA; (5) Copy of pertinent attachments such as impact statements, ECCs, endorsements from stakeholders</t>
  </si>
  <si>
    <t>2019-02-1129</t>
  </si>
  <si>
    <t>Request to furnish De La Cerna and Associates Law Offices a copy of the Resolution dated December 5, 2018 from the minutes of the meeting of Cebu Provincial Mining Regulatory Board</t>
  </si>
  <si>
    <t>2019-02-1166</t>
  </si>
  <si>
    <t>Inquiry on pertinent data for the conduct of research entitled "A Hole(s)tic: An Analysis on the Integrated Management of Quarrying Operations in Naga City, Cebu"</t>
  </si>
  <si>
    <t>2019-01-0497</t>
  </si>
  <si>
    <t>Submission of Updated PSIPOP and BP 205 for Budget FY 2020-2022 hardcopy and softcopy on or before January 23, 2019</t>
  </si>
  <si>
    <t>2019-01-0624</t>
  </si>
  <si>
    <t>Submission of Office Performance commitmment and Review (OPCR) Accomplishments for the 1st and 2nd Semster of CY 2018 on January 30, 2019</t>
  </si>
  <si>
    <t>2019-02-1147</t>
  </si>
  <si>
    <t>Request for Manpower Requirement under Contract of Service and Manpower Requirement under Embedded Status to be submitted not later than February 20, 2019</t>
  </si>
  <si>
    <t>2019-03-1432</t>
  </si>
  <si>
    <t>Request for Manpower Report as of December 31, 2018</t>
  </si>
  <si>
    <t>2019-03-1511</t>
  </si>
  <si>
    <t>Submission of excel copy of Manpower Report as of February 2019 until March 13, 2019 , 12nn only</t>
  </si>
  <si>
    <t>2019-03-1550</t>
  </si>
  <si>
    <t>Follow-up on the Special Power of Attorney of scholars Menard Magno and Jacob densing</t>
  </si>
  <si>
    <t>2019-03-1552</t>
  </si>
  <si>
    <t>Submission of Reports of Acquisition/Disposals of Real Property and/or Rights (Jan. 1, 2019 to Mar. 31, 2019) and Joint Ventures, Leases, Usufruct and other contracts involving real property and/or rights (Jan. 1, 2019 to March 31, 2019) not later than March 20, 2019</t>
  </si>
  <si>
    <t>2019-03-1646</t>
  </si>
  <si>
    <t>Revise and review the R7 PBB 2017 Form 1 which contains the list of permanent personnel to be submitted not later than today and also include retirees, resigned and detailed personnel with at least Satisfactory rating who have served in the Office during FY 2017</t>
  </si>
  <si>
    <t>2019-01-0027</t>
  </si>
  <si>
    <t>Request for a conduct of assessment of Agutayon Primary School of Jimalalud, Negros Oriental and Matambok Elementray School of Manjuyod, Negros Oriental both schools were affected by landslide with attached incident reports</t>
  </si>
  <si>
    <t>The request was received Dec. 17, 2018 but info of the documents are lacking. We received the lacking information of their request Jan. 9, 2018. Sent to client Jan 11, 2019</t>
  </si>
  <si>
    <t>2019-01-0176</t>
  </si>
  <si>
    <t>Providing the report on the Site inspection and assessment of the existing structures at Taguini Elementray School which was conducted by DepEd Project Engineers last October 16, 2018 at Sitio Taguini, Brgy. Caurasan, Carmen, Cebu</t>
  </si>
  <si>
    <t>2019-01-0314</t>
  </si>
  <si>
    <t>Request for Certification for the proposed relocations sites for the Typhoon Yolanda Permanent Housing Program to be located at Brgy. Consuelo, San Francisco, Cebu and Brgy. Ezperanza, San Francisco, Cebu</t>
  </si>
  <si>
    <t>The request was received Jan. 16, 2019, acknowledged Jan. 17, 2019. Report was finished Feb. 15,2019</t>
  </si>
  <si>
    <t>2019-01-0519</t>
  </si>
  <si>
    <t>Request for Certification that the location of the NCES-South Poblacion Extension Elementary School in South Poblacion, City of Naga, Cebu is not a high risk area</t>
  </si>
  <si>
    <t>request was received Jan. 23, 2019. Client lacks pertinent data for the certification. Certification was finished May 3, 2019</t>
  </si>
  <si>
    <t>2019-02-1105</t>
  </si>
  <si>
    <t>Request for certification for the proposed construction of Fire Protection Administration Building in Municipality of Danao, Bohol</t>
  </si>
  <si>
    <t>2019-02-1143</t>
  </si>
  <si>
    <t>Request for a conduct of site inspection for the proposed Panglao Fire Station Building</t>
  </si>
  <si>
    <t>Received Feb. 21, 2019. Sent Acknowledgement Feb. 22, 2019. Received additional docs March 1, 2019 thru email</t>
  </si>
  <si>
    <t>2019-03-1484</t>
  </si>
  <si>
    <t>Request for Geohazard Certification for the proposed construction of Coast Guard Station Camotes in Eastern Poblacion, Poro, Cebu City</t>
  </si>
  <si>
    <t>2019-02-1233</t>
  </si>
  <si>
    <t>Request of the copy of the monitoring assessment report on the HRP activities of ALQC for reference.</t>
  </si>
  <si>
    <t>2019-03-1691</t>
  </si>
  <si>
    <t>Response in the MGB MSESDD Reassessment Report and Request for the Immediate Lifting of the Suspension Order in MPSA N0. 111-98-VII</t>
  </si>
  <si>
    <t>2019-03-1505</t>
  </si>
  <si>
    <t>Request a certification regarding the massive landlside in Brgy. Tinaan, Naga City, Cebu that transpired on September 20, 2018 wherein it caused damage to three (3) transmission towers along Colon-samboan 138kV Line 2</t>
  </si>
  <si>
    <t>2019-Q2</t>
  </si>
  <si>
    <t>2019-04-1915</t>
  </si>
  <si>
    <t>HRP 2019 Activity Update as of April 1, 2019</t>
  </si>
  <si>
    <t>2019-04-1924</t>
  </si>
  <si>
    <t>Updates on the hazard reduction plan (HRP25) by the Apo Land Quarry Corporation as of 18 March 2019.</t>
  </si>
  <si>
    <t>2019-04-2021</t>
  </si>
  <si>
    <t>Request of certified true copy of the following documents: (1) Mineral Production Sharing Agreement of MPSA No. 093-97-VII of ALQC; (2) Location Map; and (3) Certification of Inclusion/ Exclusion of Lot No. 4192 in the quarrying operations</t>
  </si>
  <si>
    <t>Photocopy/
 Certification Fees per DAO 2005-08</t>
  </si>
  <si>
    <t>2019-04-2031</t>
  </si>
  <si>
    <t>Request for Assistance on the Application for Community based Forest Management Agreement (CBFMA) and Complaint on the Mining Activity of Carmen Copper Corp. (CCC) owned by Atlas Consolidated Mining and Development Corp. (ACDMC) in Toledo City, Cebu</t>
  </si>
  <si>
    <t>2019-04-2046</t>
  </si>
  <si>
    <t>Inquiry if Cielito T. Bardenas and/ or Balamban Construction and Marine Services LTD. Co. are Permit Holders of MGB</t>
  </si>
  <si>
    <t>2019-04-2087</t>
  </si>
  <si>
    <t>Request for Certification for Geohazard Assessment of Residential building in Corte-Baud, Getafe, Bohol</t>
  </si>
  <si>
    <t>paid P6,000.00 dtd May 3, 2019</t>
  </si>
  <si>
    <t>2019-04-2294 (#MGB-267853095120)</t>
  </si>
  <si>
    <t>Request for some information on what methods did MGB use in the computation of area damage or change in land cover regarding the landslide incident in Brgy. Tina-an, Naga, Cebu</t>
  </si>
  <si>
    <t>acknowledgement dated April 29 , 2019 and was sent to client May 2, 2019 asking the client for the purpose and some details of the research paper conducted and the school or office affiliation so that the Office will be guided as to the details of information to be sent. But until this day (Aug. 7, 2019) no reply from him.</t>
  </si>
  <si>
    <t>2019-05-2546</t>
  </si>
  <si>
    <t>Request for geohazard certification for the proposed site of the Parish Church of the Our Lady of Peace and Good Voyage in Barangay Cuasi, Municipality of Loon, Bohol</t>
  </si>
  <si>
    <t>2019-05-2602</t>
  </si>
  <si>
    <t>Request for the conduct of Geohazard Assessment of the Proposed Renovation/ Expansion of the Rural Health Unit in Municipality of Maria, Siquijor</t>
  </si>
  <si>
    <t>2019-05-2617</t>
  </si>
  <si>
    <t>Request for Geohazard Assessment for the proposed Rural Health in Barangay Candanay Sur, Olo, Panlautan and Tacdog</t>
  </si>
  <si>
    <t>2019-05-2644</t>
  </si>
  <si>
    <t>Request for a geohazard certification for proposed property a housing project located at Brgy. Tapilon, Daanbantayan, Cebu. March 2019</t>
  </si>
  <si>
    <t>2019-06-2997</t>
  </si>
  <si>
    <t>Request for Geohazard Certification for the proposed Construction of Fire Station Building to be located at Brgy. Guinobatan, Trinidad, Bohol</t>
  </si>
  <si>
    <t>2019-06-3013</t>
  </si>
  <si>
    <t>Request for employment record for reactivation of SSS contribution</t>
  </si>
  <si>
    <t>2019-06-3084</t>
  </si>
  <si>
    <t>Request for Geohazard Certification of local Government unit in Basay Fire Protection at barangay Consolacion, Basay, Negros Oriental.</t>
  </si>
  <si>
    <t>2019-06-3280</t>
  </si>
  <si>
    <t>Request for Geohazard Certification for the proposed new building of DOLE-7 located at General Maxilom cor. Gorordo Aves., Cebu City</t>
  </si>
  <si>
    <t>2019-06-3472</t>
  </si>
  <si>
    <t>Inquiry on the list of requirements needed to secure an OTP</t>
  </si>
  <si>
    <t>2019-Q3</t>
  </si>
  <si>
    <t>2019-07-3504</t>
  </si>
  <si>
    <t>Request for GIS of the Proposed viewing deck in the Alicia Panoramic View Park in Barangay Cambaol</t>
  </si>
  <si>
    <t>2019-07-3595</t>
  </si>
  <si>
    <t>Request for a certified true copy of "Annual Status Report of Geoscience Exploration 1996"</t>
  </si>
  <si>
    <t>2019-07-3604</t>
  </si>
  <si>
    <t>Request for geological site scoping for "The Riviera" Project at Tagbilaran City</t>
  </si>
  <si>
    <t>2019-07-3798</t>
  </si>
  <si>
    <t>Request for geohazard certification for the proposed Tambulan Community High School in Tambulan, Tayasan, Negros Oriental</t>
  </si>
  <si>
    <t>2019-07-3906</t>
  </si>
  <si>
    <t>Request for Clearance for the proposed construction of Cogtong Aqua marine Resource Park located at Barangay Cogtong, Candijay, Bohol</t>
  </si>
  <si>
    <t>2019-07-3921</t>
  </si>
  <si>
    <t>Request for copies of the following tenements: EXPA 000161VII; EXPA 000182VII; EP 0000IIVII</t>
  </si>
  <si>
    <t>2019-07-3931</t>
  </si>
  <si>
    <t>Request for a certified true copy of ISAG Permit No. 000029VII located in Brgy. Cantu-od, Balamban, Cebu</t>
  </si>
  <si>
    <t>2019-07-3990</t>
  </si>
  <si>
    <t>Request for a conduct of survey, site visit and comprehensive-assessment among identified high susceptible landslide prone areas with identified noticeable sinkholes in Municipality of San Fernando, Cebu</t>
  </si>
  <si>
    <t>2019-07-4009</t>
  </si>
  <si>
    <t>Request for Clearance for the proposed construction of Catmon Fire Station</t>
  </si>
  <si>
    <t>2019-07-4073</t>
  </si>
  <si>
    <t>Request for a shape files of the hazard map of the Municipality of Sikatuna, Bohol for CLUp and CIDRA</t>
  </si>
  <si>
    <t>2019-07-4094</t>
  </si>
  <si>
    <t>Request for a soft copy of Geohazard maps of Municipality of Alburquerque for CLUP and CDRA</t>
  </si>
  <si>
    <t>2019-07-4095</t>
  </si>
  <si>
    <t>Request for Certification for the identified Improvement/ Rehabilitation of Alburquerque public Market</t>
  </si>
  <si>
    <t>2019-08-4171</t>
  </si>
  <si>
    <t>Request for Certification for the proposed Socialized Housing Site to be situated in Brgy. Hilaitan, Guihulngan City, Negros Oriental</t>
  </si>
  <si>
    <t>2019-08-4275</t>
  </si>
  <si>
    <t>Request for a conduct of Engineering Geological and Geohazard Assessment (EGGA) for the proposed Tender Homes and Busay Sites &amp; Services Project Ph-2 located at Brgy. Dumlog, Talisay City, Cebu and Brgy. Busay, Cebu City</t>
  </si>
  <si>
    <t>2019-08-4333</t>
  </si>
  <si>
    <t>Request for a complete list of companies that engaged in Sand and Gravel business within the Province of Cebu that were granted with Industrial Permit and those who entered Mineral Production Sharing Agreement (MPSA)</t>
  </si>
  <si>
    <t>2019-08-4455</t>
  </si>
  <si>
    <t>Request for a shapefile of hazard maps of Getafe, Bohol</t>
  </si>
  <si>
    <t>2019-08-4509</t>
  </si>
  <si>
    <t>Request for Certification for the proposed sites for Housing Projects in Guihulngan City, Negros Oriental</t>
  </si>
  <si>
    <t>2019-08-4560</t>
  </si>
  <si>
    <t>Request for Clearance for the proposed Rehabilitation/ Improvement of Rizal Boulevard Near Press Club Area in Brgy. Poblacion 4, Dumaguete City</t>
  </si>
  <si>
    <t>2019-08-4630</t>
  </si>
  <si>
    <t>Request of Certificate of Contractual Engagement</t>
  </si>
  <si>
    <t>2019-Q4</t>
  </si>
  <si>
    <t>2019-10-5260</t>
  </si>
  <si>
    <t>Request for Certification for the proposed Rehabilitation of Moalboal Public Market amounting to P9,000,000.00</t>
  </si>
  <si>
    <t>2019-10-5310</t>
  </si>
  <si>
    <t>Request for Geohazard Certification for the proposed construction of Cof Relief and Evacuation Center (Multi-Purpose Covered Court) with three (3) Comfort Rooms in Brgy. Sta. Cruz, Anda, Bohol</t>
  </si>
  <si>
    <t>2019-10-5476</t>
  </si>
  <si>
    <t>Request for Certification for the proposed construction of Fire Station in Brgy. Southern Poblacion, San Francisco, Cebu</t>
  </si>
  <si>
    <t>2019-10-5675</t>
  </si>
  <si>
    <t>Request for file copies of following mining tenement applications APSA-00444VII; EXPA-OMR 003; EXPA-00121VII</t>
  </si>
  <si>
    <t>2019-10-5711</t>
  </si>
  <si>
    <t>Request for the copies of Location Map/ Sketch Plan of EXPA 000171-VII</t>
  </si>
  <si>
    <t>2019-10-5805</t>
  </si>
  <si>
    <t>Request for certification for the proposed construction of Ginatilan Fire Station in Ginatilan, Cebu</t>
  </si>
  <si>
    <t>2019-10-5807</t>
  </si>
  <si>
    <t>Request for a photocopy of ExWP and EnWP of EXPA 171-VII, Baclayon, Bohol</t>
  </si>
  <si>
    <t>2019-11-5864</t>
  </si>
  <si>
    <t>Request for a soft copy of hazard maps in the Municipality of Dagohoy, Bohol</t>
  </si>
  <si>
    <t>2019-11-5874</t>
  </si>
  <si>
    <t>Request for a machine copy of all contracts for mine waste materials entered into by Carmen Copper Miners Multipurpose Cooperative (CCMC) and between any or all parties concerned</t>
  </si>
  <si>
    <t>Awaiting Clarification</t>
  </si>
  <si>
    <t>Per letter dated November 06, 2019 ofthis Office, the request shall be granted once a Board Resolution authorizing the requesting party to receive the documents is submitted.</t>
  </si>
  <si>
    <t>2019-11-6072</t>
  </si>
  <si>
    <t>Request for new certification for the proposed construction of Ginatilan Fire Station in Ginatilan, Cebu because of change of location</t>
  </si>
  <si>
    <t>2019-11-6133</t>
  </si>
  <si>
    <t>Request for Certification for the proposed Alinsuob Bridge Construction project located in Barangay Bagay, Daanbantayan, Cebu</t>
  </si>
  <si>
    <t>2019-11-6337</t>
  </si>
  <si>
    <t>Request for a copy of MPSA OF Carmen Copper Corp. for academic purposes</t>
  </si>
  <si>
    <t>2019-11-6388</t>
  </si>
  <si>
    <t>Request for a copy of list of Permittee of Manganese Ore in Siquijor and Negros Oriental</t>
  </si>
  <si>
    <t>2019-11-6418</t>
  </si>
  <si>
    <t>Request for Geohazard Certification for road tracks of Municipality of Loboc, Bohol</t>
  </si>
  <si>
    <t>2019-12-6590</t>
  </si>
  <si>
    <t>Request for Barangay Hazard Maps of Barangay Quiot, Cebu City</t>
  </si>
  <si>
    <t>2019-12-6757</t>
  </si>
  <si>
    <t>Request for an information on the status of various tenements and Request for List of SAG AND ISAG and Quarry permits that were granted</t>
  </si>
  <si>
    <t>2020-Q1</t>
  </si>
  <si>
    <t>2020-01-0046</t>
  </si>
  <si>
    <t>Request for a clearance for the proposed site for Evacuation Center of Municipality of Duero, Bohol</t>
  </si>
  <si>
    <t>2020-01-0173</t>
  </si>
  <si>
    <t>Request geologic data of the Municipalities of Catmon and carmen (most recent geological maps of Cebu in .jpeg and shapefile format; related literature on the Geology of Mt. kapayas in the Municipalities of Catmon and Carmen, Cebu</t>
  </si>
  <si>
    <t>2020-01-0185</t>
  </si>
  <si>
    <t>Request for geologic data of Barangay Bankal or lapulapu City like slope and elevation map, general geologic map, geological croos section, etc. for academic purposes</t>
  </si>
  <si>
    <t>2020-01-0470</t>
  </si>
  <si>
    <t>Request for clearance for the proposed Candijay Fire Station building to be located at Brgy. Pobalcion, Candijay, Bohol</t>
  </si>
  <si>
    <t>2020-01-0536</t>
  </si>
  <si>
    <t>Request for Geohazard Certification for the relocation of Bureau of Fire Protection in Clarin Bohol</t>
  </si>
  <si>
    <t>Free</t>
  </si>
  <si>
    <t>2020-01-0611</t>
  </si>
  <si>
    <t>Request for a copy of Built-up areas exposed to high flood susceptibility in Dumaguete City, Negros Oriental</t>
  </si>
  <si>
    <t>2020-01-0612</t>
  </si>
  <si>
    <t>Request for a copy of the GIR for DMCI-Kalea project</t>
  </si>
  <si>
    <t>2020-01-0629</t>
  </si>
  <si>
    <t>Request for a certification for the proposed construction of New Fire Station building in the Municipality of Asturias, Cebu</t>
  </si>
  <si>
    <t>2020-01-0638</t>
  </si>
  <si>
    <t>Request copy of Geological Map of Bohol in soft copies with data on the different mineral deposits both metallic and non-metallic and its volume possible</t>
  </si>
  <si>
    <t>2020-02-0685</t>
  </si>
  <si>
    <t>Request for the issuance of certified No-Build Zone Map and electronic copies such as shapefiles fr geo-hazard maps indicating the no build zone within the jurisdiction of Cebu 3rd District Engineering Office and all the proposed FY 2020 DPWH Infrasturcture program</t>
  </si>
  <si>
    <t>2020-02-0754</t>
  </si>
  <si>
    <t>Request for a soft copy and hardcopy of Geohazard Map of Cebu City and Landslide prone areas in Busay, Cebu City</t>
  </si>
  <si>
    <t>2020-02-0781</t>
  </si>
  <si>
    <t>Request for a list of all existing approved permits issued to concessionaire for the year 2017-2020 of Sand and Gravel Extarction/Crusher permit &amp; other quarrying permits of Barangay Don Juan Climaco (Magdugo), Toledo City, Cebu</t>
  </si>
  <si>
    <t>2020-02-0830</t>
  </si>
  <si>
    <t>Request for a copy of Technical Description of the mining claim of Celico Mining denominated as MPSA-133</t>
  </si>
  <si>
    <t>2020-02-1049</t>
  </si>
  <si>
    <t>Request for Geohazard Certification for the proposed Evacuation Center in Brgy. San Isidro, Duero, Bohol</t>
  </si>
  <si>
    <t>2020-02-1052</t>
  </si>
  <si>
    <t>Request for Geohazard Certification for the proposed Multi-Purpose Bldg./ Barangay Health Station in Brgy. Danao, Duero, Bohol</t>
  </si>
  <si>
    <t>2020-02-1124</t>
  </si>
  <si>
    <t>Request for Certification forProposed Barangay Health Center located in Poblacion, Daanbantayan, Cebu</t>
  </si>
  <si>
    <t>2020-02-1125</t>
  </si>
  <si>
    <t>Request for Certification for the Proposed Rehabilitation of Local Roads at Brgy. Cabadiangan and Brgy. Maga, all in Municipality of Alcantara, Cebu</t>
  </si>
  <si>
    <t>2020-02-1138</t>
  </si>
  <si>
    <t>Request for Certification for the proposed Multi-Purpose Bldg./ Barangay Health Station of Barangay Angilan, Duero, Bohol</t>
  </si>
  <si>
    <t>2020-02-1144 / MGB-006901247691</t>
  </si>
  <si>
    <t>Request Information specifically the Geotechnical Investigation Report of Barangay Bankal in Lapulapu City, Cebu</t>
  </si>
  <si>
    <t>2020-02-1197</t>
  </si>
  <si>
    <t>Request for Geohazard Certification for the proposed site for Barangay Health Center in Brgy. Union, Ubay, Bohol</t>
  </si>
  <si>
    <t>2020-02-1216</t>
  </si>
  <si>
    <t>Request for Geohazard Certification for a VDRC's Permanent facility that will serve as a Hub for procured Food and Non-Food items and in-kind local and foreign donations located in Brgy. Paknaan, Mandaue City</t>
  </si>
  <si>
    <t>2020-02-1212</t>
  </si>
  <si>
    <t>Request for a copy of MPSA of Bohol Limestone Corp. siatuated in West Canayon, Garcia-Hernandez, Bohol</t>
  </si>
  <si>
    <t>2020-02-1221</t>
  </si>
  <si>
    <t>Request for Geohazard Certification for the proposed constuction of Barangay Health Center of Brgy. Mahayag Norte, Mahayag Sur, Poblacion and Poblacion Weste, Municipality of Catigbian, Bohol</t>
  </si>
  <si>
    <t>2020-02-1244</t>
  </si>
  <si>
    <t>Request for Geohazard Certification for the proposed construction of Barangay Health Center in Brgy. Casili, Consolacion, Cebu</t>
  </si>
  <si>
    <t>2020-03-1255</t>
  </si>
  <si>
    <t>Request for Geohazard Certification for the proposed constuction of Barangay Health Center of Baranagys of Guiwanon, Lagtangon, Poblacion, Anislag, Lincod and Punsod all of Maribojoc, Bohol</t>
  </si>
  <si>
    <t>2020-03-1338</t>
  </si>
  <si>
    <t>Request for Certifcation for the proposed construction of Madridejos Fire Station in Municipality of Madridejos, Bantayan, Cebu</t>
  </si>
  <si>
    <t>2020-03-1342</t>
  </si>
  <si>
    <t>Request for Geohazard Certification for the Proposed Barangay Health Center in Barangay Batdbatad, Moalboal, Cebu</t>
  </si>
  <si>
    <t>2020-03-1427/ MGB-987732668323</t>
  </si>
  <si>
    <t>Request for a Geologic Map or Geologic Information of Upper Catchment of the Guadalupe River Basin, Cebu City for thesis proposal</t>
  </si>
  <si>
    <t>2020-03-1569</t>
  </si>
  <si>
    <t>Request for Geohazard Certification for the proposed construction of Fire Station at Barangay Poblacion, Santander, Cebu</t>
  </si>
  <si>
    <t>2020-03-1308/ MGB-701698204134</t>
  </si>
  <si>
    <t>Request to submit to mrms_co_mgb@yahoo.com regarding th request of Mr. Jose Lorenzo on foreign mining corporations located in the Philippines, disaggregated into Nationality, Corporation, and location of tenement</t>
  </si>
  <si>
    <t>2020-Q2</t>
  </si>
  <si>
    <t>051320-0014</t>
  </si>
  <si>
    <t>Request for Certification for Local Access Road Upgrading in Brgy. Cambuac Norte, Sikatuna, Bohol</t>
  </si>
  <si>
    <t>2020-05-1707</t>
  </si>
  <si>
    <t>Request for a List of Identified or Certified High Hazard, No Build Zone, National Protected Areas within the jurisdiction of 3rd District Engineering Office of Bohol</t>
  </si>
  <si>
    <t>2020-Q3</t>
  </si>
  <si>
    <t>2020-07-1969/ MGB-451324359916</t>
  </si>
  <si>
    <t>Request for an information via map on the area covered by the mining concession of Carmen Copper Corp. in Toledo City, Cebu including the list of barangays affected or will be affected by the mining operation</t>
  </si>
  <si>
    <t>2020-07-1986</t>
  </si>
  <si>
    <t>Request for Geohazard Certificate for the upgrading of Municipal Road (Rizal Street) traversing the Poblacion, Barangays of Tudela, Cebu</t>
  </si>
  <si>
    <t>2020-07-2044/ MGB-433216775661</t>
  </si>
  <si>
    <t>Request of 2019 Regional Mineral Production by Contractor/ Operator for Region 7 and Region 10</t>
  </si>
  <si>
    <t>2020-08-2207</t>
  </si>
  <si>
    <t>Request a Status Report and Geohazard Certification for the proposed Balilihan Fire Station to be located at Brgy. Del Cramen Weste, Balilihan, Bohol</t>
  </si>
  <si>
    <t>2020-08-2336</t>
  </si>
  <si>
    <t>Request for Certificate for the proposed Road Concreting of Balhin-I, Cabangahan Brgy. Road</t>
  </si>
  <si>
    <t>2020-08-2417</t>
  </si>
  <si>
    <t>Request for Certification for the Construction of Multi-Purpose Building (MPB)Covered Court located I Brgy. Santander, Tudela, Cebu</t>
  </si>
  <si>
    <t>2020-08-2418</t>
  </si>
  <si>
    <t>Request for Certification for the Construction of Multi-Purpose Building (MPB)Covered Court located I Brgy. General, Tudela, Cebu</t>
  </si>
  <si>
    <t>2020-08-2419</t>
  </si>
  <si>
    <t>Request for Certification for the Expansion Project of Cemetery 2 located in Brgy. Puertobello, Tudela, Cebu</t>
  </si>
  <si>
    <t>2020-09-2807</t>
  </si>
  <si>
    <t>Request for Geohazard Certification for the local Access Road project located in Brgy. Liptong, Santander, Cebu</t>
  </si>
  <si>
    <t>2020-09-2832</t>
  </si>
  <si>
    <t>Request required documents in obtaining Geohazard Certification</t>
  </si>
  <si>
    <t>2020-09-2929</t>
  </si>
  <si>
    <t>Request for Geohazard Certification for the Local Access Road at Lupa, Compostela, Cebu</t>
  </si>
  <si>
    <t>2020-Q4</t>
  </si>
  <si>
    <t>2020-10-3179</t>
  </si>
  <si>
    <t>Request for Geohazard Certification for the construction of a Covered Court in Brgy. Kagawitan, Dagohoy, Bohol</t>
  </si>
  <si>
    <t>2020-10-3638</t>
  </si>
  <si>
    <t>Request for a copy of the latest geohazard map of City of Naga, Cebu</t>
  </si>
  <si>
    <t>MGB-534508366857 / 2020-11-3894</t>
  </si>
  <si>
    <t>Request for Geologic Map of Region 7 and Hydrogeologic map of Region 7</t>
  </si>
  <si>
    <t>2020-11-4231</t>
  </si>
  <si>
    <t>Request for shapefiles of maps of the Municipality of Dauis, Bohol</t>
  </si>
  <si>
    <t>2020-11-4389</t>
  </si>
  <si>
    <t>Request for shapefiles of the risk exposure maps of Municipality of Sogod, Cebu</t>
  </si>
  <si>
    <t>2021-Q1</t>
  </si>
  <si>
    <t>2021-01-0569</t>
  </si>
  <si>
    <t>REQUEST FOR A COPY OF APPROVED MAP COVERING MPSA NO. 286 OF APO LAND AND QUARRY CORP IN THE CITY OF NAGA, CEBU</t>
  </si>
  <si>
    <t>2021-01-0585</t>
  </si>
  <si>
    <t>REQUEST FOR TENEMENT MAPS OF 1. SOUTHERN STAR MINING LEASE CONTRACT AND MINING CLAIMS .
 2. BULAWAN MINING CLAIMS
 3.PMO / APT RESERVED AREA</t>
  </si>
  <si>
    <t>2021-01-0649</t>
  </si>
  <si>
    <t>REQUEST FOR HARD COPY OF GEOHAZARD MAPS OF CEBU PROVINCE</t>
  </si>
  <si>
    <t>2021-02-0749</t>
  </si>
  <si>
    <t>REQUEST FOR AERIAL IMAGES OF UBALDO IWAY MNHS</t>
  </si>
  <si>
    <t>2021-02-0796</t>
  </si>
  <si>
    <t>REQUEST FOR A COPY OF THE REPORT OF THE OPEN DUMPSITE IN SITIO CAMANSI, BRGY. BANTOLINAO, MANJUYOD, NEGROS ORIENTAL</t>
  </si>
  <si>
    <t>2021-02-0838</t>
  </si>
  <si>
    <t>REQUEST TO FOR TWO (2) COPIES OF MGB ASSESSMENT AND CERTIFICATION OF THE PROPOSED RELOCATION SITES IN BRGY. UNION, MUNICIPALITY OF SAN FRANCISCO, CEBU</t>
  </si>
  <si>
    <t>2021-02-0904</t>
  </si>
  <si>
    <t>REQUEST FOR UPDATED HAZARD MAPS AND DATA IN CLARIN, BOHOL</t>
  </si>
  <si>
    <t>2021-02-0920</t>
  </si>
  <si>
    <t>REQUESTING ANY INFORMATION ON EXPA000169VII WITH 420.6330 HECTARES COVERAGE.</t>
  </si>
  <si>
    <t>2021-02-0938</t>
  </si>
  <si>
    <t>INQUIRY ON THE TENEMENT STATUS OF CERTAIN AREA IN BASAY, NEGROS ORIENTAL</t>
  </si>
  <si>
    <t>2021-02-1113</t>
  </si>
  <si>
    <t>REQUEST FOR DATA SPECIFICALLY THE GEOLOGIC FOMATIONS, STRUCTURES, SEIMICITY INCLUDING ITS DESCRIPTIVE CHARACTERISTICS OF MUNICIPALITY OF COMPOSTELA, CEBU</t>
  </si>
  <si>
    <t>2021-02-1271</t>
  </si>
  <si>
    <t>REQUEST FOR DATA REGARDING TO RESEARCH THESIS AND CAPSTONE PROJECT DATA GATHERING PROPOSAL</t>
  </si>
  <si>
    <t>2021-02-1272</t>
  </si>
  <si>
    <t>REQUEST FOR A COPY OF THE LAND TITLE OF THE MGB COMPOUND</t>
  </si>
  <si>
    <t>2021-02-1293</t>
  </si>
  <si>
    <t>REQUEST FOR A CERTIFICATE OF CONTRACTUAL ENGAGEMENT AS A DOCUMENTARY REQUIREMENT FOR APPLICATION FOR SENIOR GEOLOGIST POSITION</t>
  </si>
  <si>
    <t>IC-2021-3-78</t>
  </si>
  <si>
    <t>REQUEST FOR A 1:10,000 SCALE HAZARD MAP OF THE CITY OF CANLAON, NEGROS ORIENTAL</t>
  </si>
  <si>
    <t>2021-Q2</t>
  </si>
  <si>
    <t>IC-2021-4-869</t>
  </si>
  <si>
    <t>REQUEST FOR A COPY OF FORM 2307 4TH QUARTER</t>
  </si>
  <si>
    <t>IC-2021-4-904</t>
  </si>
  <si>
    <t>REQUEST FOR THE LIST OF REGISTERED SUPPLIERS OF LIMESTONE AND QUICKLIME IN REGION 7</t>
  </si>
  <si>
    <t>IC-2021-4-911</t>
  </si>
  <si>
    <t>REQUEST FOR AN UPDATED CONTACT INFORMATION ON CERTAIN MPSA CONTRACTORS IN REGION VII</t>
  </si>
  <si>
    <t>IC-2021-4-1055</t>
  </si>
  <si>
    <t>REQUEST FOR SHAPEFILES OF UPDATED HAZARD MAPS OF LANDSLIDE AND FLOODING OF MUNICIPALITY OF BOLJOON.</t>
  </si>
  <si>
    <t>IC-2021-4-1099</t>
  </si>
  <si>
    <t>INQUIRY OF A SOFT COPY OF THE LATEST GEOHAZARD MAPS FOR THE CITY OF CEBU</t>
  </si>
  <si>
    <t>IC-2021-5-1388</t>
  </si>
  <si>
    <t>REQUEST FOR NEGROS REGIONAL GEOLOGIC MAP.</t>
  </si>
  <si>
    <t>IC-2021-5-1543</t>
  </si>
  <si>
    <t>REQUEST FOR SHAPEFILES OF GEOHAZARD MAPS OF MUNICIPALITY OF DUMANJUG, CEBU</t>
  </si>
  <si>
    <t>IC-2021-5-1637</t>
  </si>
  <si>
    <t>REQUEST OF DATAS FOR GEOLOGICAL INFORMATION, CLIMATE INFORMATION ETC.</t>
  </si>
  <si>
    <t>Partially Successful</t>
  </si>
  <si>
    <t>IC-2021-5-1710</t>
  </si>
  <si>
    <t>REQUEST FOR A COPY OF IFSAR DIGITAL TERRAIN DATA FOR ENTIRE NEGROS ORIENTAL PROVINCE.</t>
  </si>
  <si>
    <t>IC-2021-5-1864</t>
  </si>
  <si>
    <t>REQUEST FOR A COPY OF UPDATED HAZARD MAPS AND SHAPE FILES OF ALOGUINSAN CEBU.</t>
  </si>
  <si>
    <t>IC-2021-6-1938</t>
  </si>
  <si>
    <t>REQUEST FOR A COPY OF MPSA CONTRACT OF ACMDC- MGO AS A REQUIREMENT OF SSS RETIREMENT CLAIM.</t>
  </si>
  <si>
    <t>endorsed to other MGB Regional Office</t>
  </si>
  <si>
    <t>IC-2021-6-2020</t>
  </si>
  <si>
    <t>REQUEST FOR DIGITAL COPIES OF FLOOD AND LANDSLIDE HAZARD MAPS OF NEGROS ORIENTAL PROVINCE.</t>
  </si>
  <si>
    <t>IC-2021-6-2317</t>
  </si>
  <si>
    <t>REQUEST FOR A COPY OF GEOLOGICAL INVESTIGATION AND GEOHAZARD IDENTIFICATION SURVEY OF THE CEBU FAULT SYSTEM</t>
  </si>
  <si>
    <t>2021-Q3</t>
  </si>
  <si>
    <t>IC-2021-7-3143</t>
  </si>
  <si>
    <t>REQUEST FOR A COPY OF PLAN SIGNED AND SEALED BY GEODETIC ENGINEER OR A COPY OF TAX MAP OF THE MGB- 7 COMPOUND.</t>
  </si>
  <si>
    <t>IC-2021-7-2581</t>
  </si>
  <si>
    <t>REQUEST TO PROVIDE COPY OF SHAPE FILES OF THE HAZARD MAPS OF MUNICIPALITY OF MEDELLIN, CEBU</t>
  </si>
  <si>
    <t>IC-2021-7-2888</t>
  </si>
  <si>
    <t>REQUEST FOR A COPY OF SLF GEOLOGICAL SITE ASSESSMENT REPORT IN BRGY. BANTOLINAO, MANJUYOD, NEGROS ORIENTAL</t>
  </si>
  <si>
    <t>IC-2021-7-2891</t>
  </si>
  <si>
    <t>REQUEST FOR A COPY AND PROCUREMENT OF GEOLOGICAL MAPS OF CEBU.</t>
  </si>
  <si>
    <t>IC-2021-8-3303</t>
  </si>
  <si>
    <t>REQUEST FOR MAPS AND REPORTS FOR REFERENCE IN THE CONDUCT OF STUDY IN CLIMATE EMERGENCY RESPONSE ROAD MAP OF BOHOL</t>
  </si>
  <si>
    <t>IC-2021-8-3707</t>
  </si>
  <si>
    <t>REQUEST FOR VARIOUS INFORMATION/DATA - FEASIBILITY STUDY FOR THE H. CORTES ST. - F. CABAHUG ST. MANDAUE CITY DIVERSION ROAD (21CSH004)</t>
  </si>
  <si>
    <t>IC-2021-9-3934</t>
  </si>
  <si>
    <t>REQUEST THE FOLLOWING DATA ON THE PROPOSED AREA:
 1. LANDSLIDE SUSCEPTIBILITY OF THE AREA.
 2. LIQUIFACTION SUSCEPTIBILITY OF THE AREA.
 3. NEAREST FAULT LINE.</t>
  </si>
  <si>
    <t>IC-2021-9-4313</t>
  </si>
  <si>
    <t>REQUEST FOR POST-EARTHQUAKE GROUND ASSESSMENT FILES FOR THE MUNICIPALITIES OF BIEN UNIDO, CALAPE, AND TUBIGON, BOHOL, SPECIFICALLY THE SMALL ISLANDS OF BILANG-BILANGAN, MANTATAO, BATASAN, AND PANGAPASAN</t>
  </si>
  <si>
    <t>2021-Q4</t>
  </si>
  <si>
    <t>IC-2021-10-4484</t>
  </si>
  <si>
    <t>REQUEST RECENT DATA OF KRA ON RAPID FIELD ASSESSMENT OF LANDSLIDE/FLOOD PRONE BARANAGYS IN CEBU CITY; FAULTS IN CEBU CITY; CLIMATE CHANGES AND POTENTIAL IMPACTS ON CITIES; HAZARD MAPS AND INFORMATION FROM NATIONAL AGENCIES AFFECTED POPULATION IN HAZARD AREAS; HAZARD CATEGORIES; HISTORICAL DATA ON TSUNAMIS; LANDLSIDE DATA; MINING RIGHTS IN CEBU CITY</t>
  </si>
  <si>
    <t>IC-2021-10-4680</t>
  </si>
  <si>
    <t>REQUEST FOR GEOHAZARD MAPS AND ASSESSMENT REPORTS FOR THE CITY OF TANJAY.</t>
  </si>
  <si>
    <t>this Office required the sender to submit a shapefile of the administrative boundaries of Tanjay City in .shp or .kml. The requesting party, however, failed to submit the aforesaid required documents within the 60-day "Awaiting Clarification Status". Thus, the said request was declared Closed.</t>
  </si>
  <si>
    <t>IC-2021-10-4924</t>
  </si>
  <si>
    <t>REQUEST A COPY OF CERTIFICATE OF ACCREDITATION OF PREMCO CORAL STONE CORPORATION WITH BUSINESS ADDRESS AT 240 LOPEZ JAENA ST., SUBANGDAKO, MANDAUE CITY.</t>
  </si>
  <si>
    <t>IC-2021-10-4955</t>
  </si>
  <si>
    <t>REQUEST FOR HAZARD MAP ON RAIN INDUCED LANDSLIDE AND FLOOD HAZARD MAP, AND OTHER GEOHAZARD INFORMATION WHICH SHOULD BE INCLUDED IN THE PLANNING PROCESSES.</t>
  </si>
  <si>
    <t>IC-2021-10-5073</t>
  </si>
  <si>
    <t>REQUEST A COPY OF THE LIST OF SMALL SCALE QUARRY PERMITS IN REGION 7.</t>
  </si>
  <si>
    <t>IC-2021-10-5172</t>
  </si>
  <si>
    <t>REQUEST FOR A COPY OF GEOLOGICAL SITE AND SITE SUITABILITY ASSESSMENT RESULTS THAT WAS CONDUCTED IN THE YEAR 2020.</t>
  </si>
  <si>
    <t>IC-2021-10-5182</t>
  </si>
  <si>
    <t>REQUEST LETTER TO CHECK IF THERE IS NO MINING CLAIM ON LOT TITLE NO.20160000442 AND TAX DEC NUMBER 15-001107612 .LOT NO.1809 RICARDO DAGATAN HEIRS OF EPIFANIO DAGATAN. ATTACHER SKETCH AND CERTIFIED TRUE COPY TITLE FOR YOUR REFERENCE</t>
  </si>
  <si>
    <t>IC-2021-11-5279</t>
  </si>
  <si>
    <t>REQUEST A LIST OF CORAL STONE SUPPLIER / EXPORTERS WITH CONTACT INFO, AND AN UPDATE ON GOVERNMENT RELATED POLICIES AFFECTING / RESTRICTIONS ON SUPPLY</t>
  </si>
  <si>
    <t>IC-2021-11-5604</t>
  </si>
  <si>
    <t>REQUEST FOR HAZARD MAP SHAPEFILES WHICH WILL BE USED IN LOCAL HAZARD MAP GENERATION AND DRRM-CCA RELATED ENDEAVORS IN THE PROVINCE OF NEGROS ORIENTAL</t>
  </si>
  <si>
    <t>IC-2021-11-5643</t>
  </si>
  <si>
    <t>REQUEST FOR A SOFT COPY OF THE HAZARD MAPS OF THE THREE HIGHLY URBANIZED CITIES (CEBU CITY, MANDAUE CITY AND LAPULAPU CITY IN SEPARATE COPIES</t>
  </si>
  <si>
    <t>IC-2021-11-5659</t>
  </si>
  <si>
    <t>REQUEST FOR SOFT COPY OF ALL THE GEOHAZARD MAPS IN MUNICIPALITY OF DIMIAO</t>
  </si>
  <si>
    <t>this Office required the sender to submit a shapefile of the administrative boundaries of Dimiao in .shp or .kml. The requesting party, however, failed to submit the aforesaid required documents within the 60-day "Awaiting Clarification Status". Thus, the said request was declared Closed.</t>
  </si>
  <si>
    <t>IC-2021-11-5704</t>
  </si>
  <si>
    <t>REQUEST FOR ACCESS TO THE GSSR_USC-TC REPORT, ESPECIALLY THAT WE NEED SUPPORTING DOCUMENTS FOR OUR REQUEST PAYMENT FOR EGGA</t>
  </si>
  <si>
    <t>IC-2021-11-5722</t>
  </si>
  <si>
    <t>REQUEST A SOFT COPY OF THE APPLICATION FORM FOR CEMCRR</t>
  </si>
  <si>
    <t>IC-2021-11-5813</t>
  </si>
  <si>
    <t>INQUIRY ABOUT THE AVAILABILITY OF A GEOLOGIC MAP FOR CEBU.</t>
  </si>
  <si>
    <t>IC-2021-11-5859</t>
  </si>
  <si>
    <t>INQUIRY ABOUT THE AVAILABILITY OF TECHNICAL REPORTS ON SOIL EROSION IN CEBU.</t>
  </si>
  <si>
    <t>IC-2021-12-6117</t>
  </si>
  <si>
    <t>REQUEST FOR AN UPDATED HAZARD MAPS OF JAGNA, BOHOL</t>
  </si>
  <si>
    <t>IC-2021-10-4937 / #MGB-262910605738</t>
  </si>
  <si>
    <t>REQUEST FOR A COPY OF SHAPEFILES FOR LANDSLIDE AND FLOOD PRONE AREA FOR THE PROVINCE OF BOHOL. OUR DATA HERE IS OUTDATED TO USE FOR THE FOREST LAND USE PLAN (FLUP). (#MGB-262910605738)</t>
  </si>
  <si>
    <t>IC-2021-10-5128 / #MGB-217074719591</t>
  </si>
  <si>
    <t>REQUEST FOR A COPY OF GIR/ EGGAR PARTICULARLY IN BRGY. BANGKAL, PUNTA ENGAÑO, LAPU-LAPU CITY, CEBU ( #MGB-217074719591</t>
  </si>
  <si>
    <t>IC-2021-11-5253 / #MGB-137424168982</t>
  </si>
  <si>
    <t>REQUEST FOR THE GIS SHAPEFILE OF LANDSLIDE AND FLOOD HAZARD MAP OF NEGROS ORIENTAL OR IF POSSIBLE SPECIFICALLY, VALLEHERMOSO NEGROS ORIENTAL WITH TRACKING NUMBER #MGB-137424168982</t>
  </si>
  <si>
    <t>IC-2021-11-5254 / #MGB-085048374118</t>
  </si>
  <si>
    <t>REQUEST A LANDSLIDE SUSCEPTIBLITY SHAPEFILE IN MUNICIPALITY OF PILAR, CEBU WITH TRACKING NUMBER: #MGB-085048374118</t>
  </si>
  <si>
    <t>#MGB-198126281676 / IC-2021-12-5893</t>
  </si>
  <si>
    <t>REQUEST THE LATEST STRATIGRAPHIC COLUMN OF CEBU CITY</t>
  </si>
  <si>
    <t>#MGB-323585906845 / IC-2021-12-5894</t>
  </si>
  <si>
    <t>REQUEST THE GEOLOGIC MAP SHAPEFILE OF CEBU CITY</t>
  </si>
  <si>
    <t>#MGB-877399341555 / IC-2021-12-5895</t>
  </si>
  <si>
    <t>REQUEST DATA REGARDING THE AQUIFER PROPERTIES OF CEBU CITY. THIS INCLUDES 1. HYDRAULIC CONDUCTIVITY AND, 2. STORAGE COEFFICIENT OR ANY AVAILABLE DATA REGARDING THE CEBU CITY AQUIFER</t>
  </si>
  <si>
    <t>2022-Q1</t>
  </si>
  <si>
    <t>IC-2022-01-0016</t>
  </si>
  <si>
    <t>Request for a copy of Shapefiles of the Landslide and Flood effects of Typhoon Odette</t>
  </si>
  <si>
    <t>IC-2022-01-0475</t>
  </si>
  <si>
    <t>Request for Geologic Map</t>
  </si>
  <si>
    <t>IC-2022-01-0532</t>
  </si>
  <si>
    <t>Request copies of the complaint documents for Mr. Alex Villacencio for reference</t>
  </si>
  <si>
    <t>IC-2022-01-0572</t>
  </si>
  <si>
    <t>Request for Electronic copies of Geologic Hazard in Cebu Island in shapefile format</t>
  </si>
  <si>
    <t>IC-2022-01-0600</t>
  </si>
  <si>
    <t>Request for Certified true copy of MPSA No. 210-2005-VII</t>
  </si>
  <si>
    <t>₱140.00</t>
  </si>
  <si>
    <t>IC-2022-02-0694</t>
  </si>
  <si>
    <t>Request for data of Geohazard Map of Cebu City, Digital Elevation Model, Soil Type Map, Land Cover Map and Landslide invenstory of Urban Barangays in Cebu City for research purposes</t>
  </si>
  <si>
    <t>IC-2022-02-0698</t>
  </si>
  <si>
    <t>Request for e-copy of Road Exposure Maps on Flooding and Landslide Susceptibility of the Municipality of Loon, Bohol</t>
  </si>
  <si>
    <t>IC-2022-02-0720</t>
  </si>
  <si>
    <t>Request for Geohazard Map of the Visayas Region both hard and electronic copy</t>
  </si>
  <si>
    <t>IC-2022-02-0901</t>
  </si>
  <si>
    <t>Request for Geohazard Map (Digital Copies)</t>
  </si>
  <si>
    <t>Request for Mining Tenement Map (Digital Copies)</t>
  </si>
  <si>
    <t>IC-2022-02-0911</t>
  </si>
  <si>
    <t>REQUEST FOR THE DATABASE OF HAZARD MAPS IN REGION 7</t>
  </si>
  <si>
    <t>this Office required the sender to submit a certification. The requesting party, however, failed to submit the aforesaid required documents within the 60-day "Awaiting Clarification Status". Thus, the said request was declared Closed.</t>
  </si>
  <si>
    <t>IC-2022-02-1017</t>
  </si>
  <si>
    <t>Request for a Certified True Copy of MPSA No. 264-2008-VII of Atlas Consolidated Mining Development Corporation for the renewal of Accreditation Permit in PENRO Cebu Province.</t>
  </si>
  <si>
    <t>₱185.00</t>
  </si>
  <si>
    <t>IC-2022-02-1089</t>
  </si>
  <si>
    <t>Request for recent Data of the Mines and Geosciences Bureau-Regional Office VII (MGB – VII)’s KRA on Rapid Field Assessment of Landslide/Flood Prone Barangays in Cebu City on Geohazard Mapping in the Region and specifically Cebu City Barangays; Faults in Cebu City; Climate Changes and Potential Impacts on Cities; Hazard Maps including the shapefiles and Information from National Agencies Affected Population in Hazard Areas in Cebu City; Hazard Categories; Historical Data on Tsunamis; Landslide data in Cebu City and Cebu Province for comparison purposes; Mining Rights in Cebu City; and other data available</t>
  </si>
  <si>
    <t>IC-2022-02-1197</t>
  </si>
  <si>
    <t>Request for Tenement Map as required by Department of Agriculture.</t>
  </si>
  <si>
    <t>IC-2022-02-1217</t>
  </si>
  <si>
    <t>Request hard or soft copies of Exploration Work Program and Environmental Work Program | EXPA-000089VII</t>
  </si>
  <si>
    <t>IC-2022-03-1370</t>
  </si>
  <si>
    <t>Request for Region-7 list of limestone supplier</t>
  </si>
  <si>
    <t>IC-2022-03-1387</t>
  </si>
  <si>
    <t>Request copy of shape files of the following Hazard Maps of Flooding and Rain-Induced Landslide.</t>
  </si>
  <si>
    <t>IC-2022-03-1392</t>
  </si>
  <si>
    <t>Request the 1:10k scale geohazard map of Municipality of Sikatuna, Bohol</t>
  </si>
  <si>
    <t>IC-2022-03-1511</t>
  </si>
  <si>
    <t>Request Grain size data of the soils in Bohol Chocolate Hills.</t>
  </si>
  <si>
    <t>IC-2022-03-1752</t>
  </si>
  <si>
    <t>Request a copy of the Geohazard Map and Report of the City of Naga and Municipality of Minglanilla where our Mining Claim, MPSA No. 194-2004-VII, is located</t>
  </si>
  <si>
    <t>2022-Q2</t>
  </si>
  <si>
    <t>#MGB-712832791895 / IC-2022-04-2440</t>
  </si>
  <si>
    <t>Request shapefile data of geomorphological map of Bohol which will be used to supplement a hydrologic study on Inabanga River with Tracking no: #MGB-712832791895</t>
  </si>
  <si>
    <t>IC-2022-05-2603 / #MGB--692525580445</t>
  </si>
  <si>
    <t>EFOI Request GIS shapefiles for Cebu Province with tracking no #MGB--692525580445</t>
  </si>
  <si>
    <t>#MGB-422396087537</t>
  </si>
  <si>
    <t>Request for LINEAMENTS raster/shapefile of Cebu Province for our suitability analysis researchor LINEAMENTS raster/shapefile of Cebu Province for our suitability analysis research</t>
  </si>
  <si>
    <t>Referred</t>
  </si>
  <si>
    <t>#MGB-932306539312 / IC-2022-5-2847</t>
  </si>
  <si>
    <t>REQUEST FOR GEOLOGY MAP OF CEBU CITY</t>
  </si>
  <si>
    <t>IC-2022-04-1940</t>
  </si>
  <si>
    <t>REQUEST FOR IMPORT PERMIT REQUIREMENTS</t>
  </si>
  <si>
    <t>IC-2022-04-2075</t>
  </si>
  <si>
    <t>REQUEST FOR AN APPROVED TENEMENT MAP OF TOLEDO CITY</t>
  </si>
  <si>
    <t>IC-2022-04-2322</t>
  </si>
  <si>
    <t>REQUEST FOR LIST OF MINING COMPANIES FOR GRDP/GRDE FIELD VISIT</t>
  </si>
  <si>
    <t>IC-2022-04-2453</t>
  </si>
  <si>
    <t>INQUIRY FOR THE UPDATED LIST OF ACCREDITED GEODETIC ENGINEERS HERE IN CEBU PROVINCE</t>
  </si>
  <si>
    <t>IC-2022-05-2697</t>
  </si>
  <si>
    <t>REQUEST FOR AN OFFICE CLEARANCE WHICH IS A MANDATORY REQUIREMENT FOR TERMINAL LEAVE CLAIM.</t>
  </si>
  <si>
    <t>IC-2022-5-2825</t>
  </si>
  <si>
    <t>REQUEST FOR A COPY OF LATEST APPROVED QUARRIES IN REGION 7</t>
  </si>
  <si>
    <t>IC-2022-5-2895</t>
  </si>
  <si>
    <t>REQUEST FOR GEOHAZARD SHAPEFILES OF THE MUNICIPALITY OF BALAMBAN, CEBU</t>
  </si>
  <si>
    <t>IC-2022-5-2930</t>
  </si>
  <si>
    <t>REQUEST OF UPDATED LIST/DIRECTORY OF PHILIPPINE MERCHANDISE EXPORTERS.</t>
  </si>
  <si>
    <t>IC-2022-6-3089</t>
  </si>
  <si>
    <t>REQUEST OF THE ELECTRONIC COPY OF THE INFORMATION, EDUCATION AND COMMUNICATION (IEC) MATERIALS (BISAYA VERSION) "UNSAY MGA ANGAYANG BUHATON ISIP PAG-ANDAM SA PANAHON SA KALAMIDAD" POSTED IN OFFICIAL WEBSITE FOR PRODUCTION AND DISSEMINATION IN OUR COMMUNITY.</t>
  </si>
  <si>
    <t>IC-2022-6-3149</t>
  </si>
  <si>
    <t>REQUEST FOR GEOLOGIC MAPS OF BOHOL ISLAND.</t>
  </si>
  <si>
    <t>IC-2022-6-3307</t>
  </si>
  <si>
    <t>REQUEST FOR A SOFT COPY OF THE RISK EXPOSURE MAPS OF THE MUNICIPALITY BATUAN, BOHOL</t>
  </si>
  <si>
    <t>IC-2022-6-3355</t>
  </si>
  <si>
    <t>REQUEST FOR A REGIONAL GEOLOGIC QUADRANGLE MAP SPECIFICALLY AT SIATON, NEGROS ORIENTAL, WHICH WE WILL BE USING FOR OUR PAPER REPORT.</t>
  </si>
  <si>
    <t>IC-2022-6-3356</t>
  </si>
  <si>
    <t>REQUEST FOR A REGIONAL GEOLOGIC QUADRANGLE MAP SPECIFICALLY AT VALLEHERMOSO, NEGROS ORIENTAL, WHICH WE WILL BE USING FOR OUR PAPER REPORT.</t>
  </si>
  <si>
    <t>IC-2022-6-3371</t>
  </si>
  <si>
    <t>REQUEST POSTERS OR IEC MATERIALS RELATED TO DRRM WHICH WILL BE USED BY OUR OFFICE IN THE MUNICIPALITY OF ALCANTARA SPECIFICALLY IN THE LOCAL DISASTER RISK REDUCTION AND MANAGEMENT OFFICE.</t>
  </si>
  <si>
    <t>2022-Q3</t>
  </si>
  <si>
    <t>#MGB-271802088876 / IC-2022-8-4784</t>
  </si>
  <si>
    <t>REQUEST THE GROUNDWATER AVAILABILITY MAP OF THE PHILIPPINES IN SHAPEFILES WHICH WILL BE USED AS REFERENCE IN GROUNDWATER PROSPECTING FOR PUMP IRRIGATION PURPOSES WITH TRACKING NO: 3MGB-271802088876</t>
  </si>
  <si>
    <t>N/A</t>
  </si>
  <si>
    <t>IC-2022-7-3550</t>
  </si>
  <si>
    <t>REQUEST FOR GROUNDWATER STUDIES/ HYDROGEOLOGICAL MAPS OF DALAGUETE, COMPOSTELA, AND LUSARAN, CEBU PROVINCE</t>
  </si>
  <si>
    <t>IC-2022-7-3980</t>
  </si>
  <si>
    <t>REQUEST FOR POSTER FLOOD (CEBUANO)</t>
  </si>
  <si>
    <t>IC-2022-7-3987</t>
  </si>
  <si>
    <t>REQUEST A SOFT COPY OF THE RESULTS OF THE COASTAL GEOHAZARDS ASSESSMENT AND MAPPING OF THE COAST OF THE MUNICIPALITY OF MARIBOJOC</t>
  </si>
  <si>
    <t>IC-2022-7-3988</t>
  </si>
  <si>
    <t>REQUEST TO BE FURNISHED A LIST OF QUARRY PERMITEES AND THEIR QUARRY SITES IN CEBU PROVINCE FOR TAXABLE YEAR 2021.</t>
  </si>
  <si>
    <t>IC-2022-7-4087</t>
  </si>
  <si>
    <t>REQUEST THE SHAPEFILE OF THE MANANGA WATERSHED'S GEOLOGY AND ANY OTHER AVAILABLE DATA REQUIRED TO THE GROUNDWATER MODEL.</t>
  </si>
  <si>
    <t>IC-2022-7-4113</t>
  </si>
  <si>
    <t>REQUEST FOR A CERTIFICATION OF ANY EXISTING MINING CLAIM ON FAMILY'S REAL PROPERTY REGISTERED IN THE NAME OF HER LATE FATHER JOSE A. RAFFINAN AND WHICH LAND IS KNOWN AS LOT 1-C, PSD-2343, LOCATED IN TOLEDO CITY COVERED BY TRANSFER CERTIFICATE OF TITLE (TCT) NO. T-152.</t>
  </si>
  <si>
    <t>IC-2022-7-4151</t>
  </si>
  <si>
    <t>REQUEST A COPY OF THE HAZARD MAPS WITHIN THE AREA OF CCPL AND THE BIGA PIT AREA COVERING NAGA, MINGLANILLA &amp; TALISAY.</t>
  </si>
  <si>
    <t>IC-2022-7-4160</t>
  </si>
  <si>
    <t>IC-2022-8-4325</t>
  </si>
  <si>
    <t>REQUEST FOR RECORDS OF THE FOLLOWING: SOIL, TYPE/CLASSIFICATION, SOIL SUITABILITY, LAND CAPABILITY, HYDROGEOLOGICAL FEATURES AND HAZARDS, GEOLOGY/ROCK INFORMATION, GROUNDWATER RESOURCES, FAULT LINES, SINKHOLES ETC, MINING AND QUARRYING AREAS, WETLANDS, CRITICAL WATERSHEDS AND FISH SANCTUARIES FOR REVISING AND UPDATING MUNICIPALITY OF BALAMBAN COMPREHENSIVE LAND USE PLAN</t>
  </si>
  <si>
    <t>IC-2022-8-4390</t>
  </si>
  <si>
    <t>REQUEST LIST/COPIES OF AREA CLEARANCE ISSUED WITHIN SIATON RIVERBED PARTICULARLY IN BARANGAY CASALAAN, SIATON, NEGROS ORIENTAL</t>
  </si>
  <si>
    <t>IC-2022-8-4432</t>
  </si>
  <si>
    <t>IC-2022-9-5009</t>
  </si>
  <si>
    <t>REQUEST FOR THE LIST OF MINING COMPANIES FOR IRON ORE, COPPER OR, COAL AND NICKEL ORE</t>
  </si>
  <si>
    <t>IC-2022-9-5339</t>
  </si>
  <si>
    <t>REQUEST AVAILABLE GEOLOGICAL AND GEOHAZARD MAPS FOR WHOLE SOUTH CEBU AREA FROM CARCAR TO OSLOB</t>
  </si>
  <si>
    <t>IC-2022-9-5489</t>
  </si>
  <si>
    <t>REQUEST FOR CENTRAL VISAYAS HAZARD MAPS</t>
  </si>
  <si>
    <t>IC-2022-9-5570</t>
  </si>
  <si>
    <t>REQUEST FOR SHAPEFILE OF NEGROS ORIENTAL GEOLOGIC MAP FOR AMLAN WATERSHED CHARACTERIZATION AND VULNERABILITY ASSESSMENT (AWC-VA) REPORT</t>
  </si>
  <si>
    <t>2022-Q4</t>
  </si>
  <si>
    <t>IC-2022-10-5585 / #MGB-930470359703</t>
  </si>
  <si>
    <t>LIST OF COMPANIES WITH EXISTING GOVERNMENT SEABED QUARRY PERMIT IN BOHOL</t>
  </si>
  <si>
    <t>No feedback received from the requester</t>
  </si>
  <si>
    <t>IC-2022-10-5782 / #MGB-768182884062</t>
  </si>
  <si>
    <t>REQUEST FOR AVAILABLE DATA FOR GEOLOGIC MAP OF REGION VII WITH EFOI TRACKING NUMBER #MGB-768182884062</t>
  </si>
  <si>
    <t>IC-2022-10-5879 / #MGB-547434456601</t>
  </si>
  <si>
    <t>REQUEST FOR THE CURRENT LOCATION OF PUBLIC ELEMENTARY AND HIGH SCHOOLS OF MANDAUE CITY, CEBU IN SHAPEFILE OR KML FORMAT WITH FOI TRACKING NO. #MGB-547434456601</t>
  </si>
  <si>
    <t>IC-2022-11-6361 / #MGB-412567936128</t>
  </si>
  <si>
    <t>REQUEST THE INFORMATION (TRACKING NO: #MGB-412567936128) REGARDING: 1. HYDROGEOLOGICAL MAP/HYDROLOGY MAP OF SAN FERNANDO CEBU, 2.WATERSHEDS OF SAN FERNANDO, CEBU 3. RIVER SYSTEMS MAP OF SAN FERNANDO, CEBU 4. GROUNDWATER RESOURCES OF BALUD, SAN FERNANDO CEBU 5. SOIL TYPES OF SAN FERNANDO CEBU, 6. SOIL TYPES OF BALUD SAN FERNANDO CEBU 7. SEQUENCE STRATIGRAPHIC COLUMN OF ROCK UNITS BALUD SAN FERNANDO CEBU 8. GEOMORPHOLOGICAL MAP BALUD SAN FERNANDO CEBU 9. CONTOUR MAP FOR ROCKS BALUD SAN FERNANDO CEBU</t>
  </si>
  <si>
    <t>IC-2022-11-6542 / #MGB-376589009088</t>
  </si>
  <si>
    <t>REQUEST THE COPY OF ASSESSMENT  MADE BY MGB CENTRAL OFFICE REGARDING ON THE KARST SUBSIDENCE HAZARD IN TAGBILARAN CITY BOHOL WITH TRACKING NO: #MGB-376589009088</t>
  </si>
  <si>
    <t>IC-2022-12-6994 / #MGB-409946296940</t>
  </si>
  <si>
    <t>REQUEST A COPY OF THE MUNICIPAL REPORTS OF THE 1:10.000 GEOHAZARDS MAPPING AND ASSESSMENT CONDUCTED IN THE FOLLOWING MUNICIPALITIES IN BOHOL: 1. GUINDULMAN 2. DUERO 3. JAGNA 4. SIERRA BULLONES 5. ALICIA</t>
  </si>
  <si>
    <t>IC-2022-12-7010 / #MGB-803914073284</t>
  </si>
  <si>
    <t>GEOLOGIC MAP OF OLANGO ISLAND CEBU</t>
  </si>
  <si>
    <t>IC-2022-12-7217 /  #MGB-872662484112</t>
  </si>
  <si>
    <t>REQUEST FOR THE COPIES OF MUNICIPAL REPORTS FROM THE 1:10000 GEOHAZARDS MAPPING AND ASSESSMENT IN THE FOLLOWING MUNICIPALITIES OF BOHOL PROVINCE WITH TRACKING NUMBER #MGB-872662484112:1. ANDA 2. CANDIJAY 3. PILAR</t>
  </si>
  <si>
    <t>IC-2022-10-5655</t>
  </si>
  <si>
    <t>REQUEST FOR GEOLOGIC MAP, 20-YEAR FLOOD DATA, ALONG WITH DEM (FLOW DIRECTION, SLOPE, AND ELEVATION) SOIL UNITS, AND LAND USES/COVER.</t>
  </si>
  <si>
    <t>₱500.00</t>
  </si>
  <si>
    <t>IC-2022-10-5668</t>
  </si>
  <si>
    <t>REQUEST MAP OR RECORD FOR ALEGRIA WATER SOURCE VOLUME AND DEPTH</t>
  </si>
  <si>
    <t>IC-2022-10-5694</t>
  </si>
  <si>
    <t>REQUEST FOR COPIES OF UPDATED GEOLOGIC AND HYDROMET HAZARD MAPS OF BOHOL</t>
  </si>
  <si>
    <t>IC-2022-10-6100</t>
  </si>
  <si>
    <t>REQUEST FOR DATA ON THE PREVAILING MARKET VALUE OF EXTRACTED MINERALS FROM THE DIFFERENT MINING SITES IN REGION VII.</t>
  </si>
  <si>
    <t>IC-2022-11-6392</t>
  </si>
  <si>
    <t>REQUEST FOR POSTER FOR FLOODING AND LANDLSIDE</t>
  </si>
  <si>
    <t>IC-2022-11-6412</t>
  </si>
  <si>
    <t>REQUEST THE E-COPY OF THE MAPS DERIVED FROM THE ASSESSMENT IN  CEBUANO</t>
  </si>
  <si>
    <t>IC-2022-11-6506</t>
  </si>
  <si>
    <t>REQUEST A COPY FOR A POSTER: "PAG-ANDAM SA PANAHON SA KALAMIDAD"</t>
  </si>
  <si>
    <t>IC-2022-11-6530</t>
  </si>
  <si>
    <t>REQUEST A COPY OF THE GEOLOGIC HAZARD REPORT OF VALENCIA, NEGROS ORIENTAL, AND A REPRODUCIBLE GEOLOGIC MAP OF DUMAGUETE WITH AN ATTACHMENT REPORT.</t>
  </si>
  <si>
    <t>IC-2022-11-6553</t>
  </si>
  <si>
    <t>REQUEST FOR DATA REGARDING THE LANDSLIDE PRONE AREA NEAR LANGOYON BRIDGE, BRGY. MANIPIS, TALISAY CITY, CEBU</t>
  </si>
  <si>
    <t>IC-2022-11-6623</t>
  </si>
  <si>
    <t>REQUEST FOR PERIODICAL PRODUCTION OF PMSC</t>
  </si>
  <si>
    <t>IC-2022-11-6624</t>
  </si>
  <si>
    <t>REQUEST OUTPUTS SUCH AS MAPS AND OTHER RELATED DATA/MATERIALS OF THE PREVIOUSLY CONDUCTED IEC CAMPAIGN FOR VRA IN THE MUNICIPALITY OF SIERRA BULLONES LAST NOVEMBER 2021</t>
  </si>
  <si>
    <t>IC-2022-11-6765</t>
  </si>
  <si>
    <t>REQUEST A COPY OF RECOMMENDATION AND FINDINGS ON THE LANDSLIDE INCIDENT THAT OCCUR LAST OCTOBER 29, 2022 AT SITIO GRAHE, BARANGAY BUSAY, CEBU CITY.</t>
  </si>
  <si>
    <t>IC-2022-12-6857</t>
  </si>
  <si>
    <t>REQUEST FOR SOFT COPY OF THE RISK EXPOSURE MAPS.</t>
  </si>
  <si>
    <t>Invalid request</t>
  </si>
  <si>
    <t>IC-2022-12-6868</t>
  </si>
  <si>
    <t>REQUEST FOR THE FOLLOWING DATA AND PERTINENT REPORTS WHICH WE INTEND TO USE ON THE FORMULATION OF IRRIGATION WATER RESOURCES MANAGEMENT PLAN FOR DAUIN AND CAPAYAS RIVER IRRIGATION SYSTEM 1.     SHAPEFILE OF RAIN INDUCED LANDSLIDE HAZARD MAPS; 2.     SHAPEFILE OF SOIL EROSION MAP; AND 3.     SHAPEFILE OF GEOLOGICAL MAP.</t>
  </si>
  <si>
    <t>2023-Q1</t>
  </si>
  <si>
    <t>#MGB-074048804732 / IC-2023-1-744</t>
  </si>
  <si>
    <t>2023-02-01</t>
  </si>
  <si>
    <t>COMMUNITY BASELINING OF TOLEDO CITY</t>
  </si>
  <si>
    <t>No feeback received from the requester</t>
  </si>
  <si>
    <t>IC-2023-1-20</t>
  </si>
  <si>
    <t>2023-01-04</t>
  </si>
  <si>
    <t>REQUEST INFORMATION OF THE EXISTING PERMIT AND ONGOING APPLICATIONS OF ATLAS CONSOLIDATED MINING AND DEVELOPMENT CORPORATION AND SUBSIDIARIES</t>
  </si>
  <si>
    <t>IC-2023-1-104</t>
  </si>
  <si>
    <t>2023-01-09</t>
  </si>
  <si>
    <t>REQUEST FOR A 1:2500 DEM FOR OUR AOR.</t>
  </si>
  <si>
    <t>IC-2023-1-190</t>
  </si>
  <si>
    <t>2023-01-12</t>
  </si>
  <si>
    <t>REQUEST FOR THE LATEST GEOHAZARD ADVISORY PER BARANGAY WITHIN THE CITY OF NAGA IN ORDER TO GUIDE THE LOCAL GOVERNMENT IN ITS ISSUANCE OF ADVISORIES TO ITS CONSTITUENTS</t>
  </si>
  <si>
    <t>IC-2023-1-227</t>
  </si>
  <si>
    <t>2023-01-13</t>
  </si>
  <si>
    <t>REQUEST FOR GEOLOGICAL MAPS OF 11 MUNICIPALITIES OF REGION 7 NAMELY: SIBONGA, CARCAR CITY, TABOGON, BORBON, MINGLANILLA, TALISAY CITY, BADIAN, CEBU, CALAPE BOHOL, MARIBOJOC BOHOL, CARLOS P. GARCIA BOHOL, AND BAYAWAN NEGROS ORIENTAL</t>
  </si>
  <si>
    <t>IC-2023-1-539</t>
  </si>
  <si>
    <t>2023-01-23</t>
  </si>
  <si>
    <t>REQUEST LETTER FOR LIMESTONE GEOGRAPHICAL MAP IN CEBU</t>
  </si>
  <si>
    <t>IC-2023-1-704</t>
  </si>
  <si>
    <t>2023-01-31</t>
  </si>
  <si>
    <t>REQUEST FOR SHAPEFILES OF LANDSLIDE HAZARD, FLOODING HAZARD, MINERAL RESOURCES AND CONCESSIONARIES OF BOHOL FOR UPDATING OF PDPFP</t>
  </si>
  <si>
    <t>IC-2023-1-718</t>
  </si>
  <si>
    <t>REQUEST FOR AN UPDATED MUNICIPAL VULNERABILITY AND RISK ASSESSMENT MAPS OF SAN ISIDRO, BOHOL</t>
  </si>
  <si>
    <t>IC-2023-2-866</t>
  </si>
  <si>
    <t>2023-02-08</t>
  </si>
  <si>
    <t>REQUEST FOR A HAZARD MAP PER BARANGAY WITH 4 QUADRANTS AND WITH SYMBOLS OR ICONS &amp; LEGEND FOR THE CITY OF BOGO</t>
  </si>
  <si>
    <t>IC-2023-2-912</t>
  </si>
  <si>
    <t>2023-02-09</t>
  </si>
  <si>
    <t>REQUEST FOR ANNUAL PRODUCTION REPORT FOR DOLOMITE MINING CORPORATION</t>
  </si>
  <si>
    <t>IC-2023-2-978</t>
  </si>
  <si>
    <t>2023-02-14</t>
  </si>
  <si>
    <t>REQUEST COPY OF THE REPORT ON THE ASSESSMENT OF LANDSLIDE AREA AT SITIO CAMBULAK, GRANADA BOLJOON CEBU</t>
  </si>
  <si>
    <t>IC-2023-2-1219</t>
  </si>
  <si>
    <t>2023-02-22</t>
  </si>
  <si>
    <t>REQUEST FOR A COPY OF THE REGIONAL HYDROGEOLOGIC MAP FOR CEBU PROVINCE</t>
  </si>
  <si>
    <t>IC-2023-2-1223</t>
  </si>
  <si>
    <t>REQUEST GEOLOGY MAPS, LAND USE MAPS AND FAULT LINE MAPS OF CEBU CITY</t>
  </si>
  <si>
    <t>IC-2023-2-1224</t>
  </si>
  <si>
    <t>REQUEST MAPS FOR THE MUNICIPALITY OF DALAGUETE INCLUDING CITIES OF CEBU AND TALISAY, ALL OF CEBU PROVINCE.</t>
  </si>
  <si>
    <t>IC-2023-2-1303</t>
  </si>
  <si>
    <t>2023-02-28</t>
  </si>
  <si>
    <t>REQUEST A COPY OF YOUR DRONE PHOTOS OF THAT LANDSLIDE AREA THAT WERE TAKEN ON NOVEMBER 9, 2021.</t>
  </si>
  <si>
    <t>IC-2023-3-1352</t>
  </si>
  <si>
    <t>2023-03-02</t>
  </si>
  <si>
    <t>REQUEST FOR THE SINKHOLE MAP AND/OR SINKHOLE DATA WITHIN CITIES OF CEBU AND MANDAUE.</t>
  </si>
  <si>
    <t>IC-2023-3-1378</t>
  </si>
  <si>
    <t>2023-03-03</t>
  </si>
  <si>
    <t>REQUEST FOR A SOIL TYPE MAP OF MANDAUE CITY, CEBU .</t>
  </si>
  <si>
    <t>2023-Q2</t>
  </si>
  <si>
    <t>#MGB-749095991422 / IC-2023-4-1983</t>
  </si>
  <si>
    <t>GEOLOGY OF DUMAGUETE CITY</t>
  </si>
  <si>
    <t>#MGB-964726236390 / IC-2023-5-2805</t>
  </si>
  <si>
    <t>GEOLOGIC MAP FOR PITOGO CONSOLACION</t>
  </si>
  <si>
    <t>#MGB-664647556345 / IC-2023-5-2995</t>
  </si>
  <si>
    <t xml:space="preserve">GEOLOGIC MAP OF CEBU </t>
  </si>
  <si>
    <t>IC-2023-4-2113</t>
  </si>
  <si>
    <t>2023-04-12</t>
  </si>
  <si>
    <t>REQUEST FOR THE ANNUAL OR PERIODICAL PRODUCTION OF APO LAND AND QUARRY CORPORATION COVERING THE PERIOD JANUARY 2022-DECEMBER 2022 AND JANUARY 2023-MARCH 2023</t>
  </si>
  <si>
    <t>IC-2023-4-2407</t>
  </si>
  <si>
    <t>REQUEST YOUR OFFICE TO PROVIDE ME A COPY OF THE COASTAL GEOHAZARD ASSESSMENT REPORT OF SAN FERNANDO, CEBU</t>
  </si>
  <si>
    <t>IC-2023-4-2516</t>
  </si>
  <si>
    <t>REQUEST FOR A COPY OF THE REPORT OF CANDULAWAN TUNNEL ACTIVITY</t>
  </si>
  <si>
    <t>IC-2023-5-2623</t>
  </si>
  <si>
    <t>REQUEST FOR THE FOLLOWING 1. HAZARD MAPS OF CEBU CITY, ACTIVE FAULTS MAP, EARTHQUAKE-INDUCED LANDSLIDE HAZARD MAP, GROUND SHAKING HAZARD MAP, LIQUEFACTION HAZARD MAP ; 2. GEOLOGICAL DATA OF CEBU CITY, VOLCANIC AND SEISMIC ACTIVITY, SOIL QUALITY, GROUND STABILITY</t>
  </si>
  <si>
    <t>IC-2023-5-2632</t>
  </si>
  <si>
    <t>REQUEST FOR THE COPY OF FLOOD HAZARD MONITORING FOR THE LAST 5 YEARS</t>
  </si>
  <si>
    <t>IC-2023-5-2693</t>
  </si>
  <si>
    <t>REQUEST FOR SOFTCOPY OF LGU BAYAWAN HAZARD MAPS</t>
  </si>
  <si>
    <t>IC-2023-5-2734</t>
  </si>
  <si>
    <t>REQUEST FOR GEOHAZARD MAP OF BANTAYAN, CEBU</t>
  </si>
  <si>
    <t>IC-2023-5-2747</t>
  </si>
  <si>
    <t>2023-05-10</t>
  </si>
  <si>
    <t>REQUEST FOR THE ANNUAL OR PERIODICAL PRODUCTION OF CARMEN COPPER CORPORATION COVERING THE PERIOD JULY 2022-DECEMBER 2022</t>
  </si>
  <si>
    <t>IC-2023-5-2774</t>
  </si>
  <si>
    <t>REQUEST E-COPY OF TENEMENT AND MAP FOR REGION 7</t>
  </si>
  <si>
    <t>IC-2023-5-2782</t>
  </si>
  <si>
    <t>REQUEST FOR TYPES OF SOIL IN BANILAD, CEBU CITY; SOIL GRADIENT AND LAND ELEVATION FOR BANILAD AREA</t>
  </si>
  <si>
    <t>IC-2023-5-2783</t>
  </si>
  <si>
    <t>REQUEST FOR FLOOD DATA OF BARANGAY LAHUG, CEBU CITY AND LAND ELEVATION DATA OF BARANGAY LAHUG, CEBU CITY</t>
  </si>
  <si>
    <t>IC-2023-5-2817</t>
  </si>
  <si>
    <t>2023-05-12</t>
  </si>
  <si>
    <t>REQUEST A COPY OF THE MINING TENEMENT MAP FOR ANDESECA DEVELOPMENT CORPORATION'S APPLICATION IN BOHOL</t>
  </si>
  <si>
    <t>IC-2023-5-2852</t>
  </si>
  <si>
    <t>REQUEST FOR THE GEOLOGICAL REPORT IN CAMOTES ISLAND</t>
  </si>
  <si>
    <t>IC-2023-5-2884</t>
  </si>
  <si>
    <t>REQUEST FOR GEOHAZARD MAPS OF BARANGAY PUGALO, ALCOY AND BARANGAY OBONG, DALAGUETE, ALL IN CEBU PROVINCE</t>
  </si>
  <si>
    <t>IC-2023-5-2892</t>
  </si>
  <si>
    <t>REQUEST COPY OF GEOLOGIC MAP AND TOPOGRAPHIC MAP COVERING THE AREA OF DANAO CITY, COMPOSTELA AND CARMEN, CEBU</t>
  </si>
  <si>
    <t>P2,000.00</t>
  </si>
  <si>
    <t>IC-2023-5-2901</t>
  </si>
  <si>
    <t>2023-05-15</t>
  </si>
  <si>
    <t>REQUEST UPDATED LIST OF TENEMENT HOLDER/CONTRACTOR OF SAG-IP AND MPSA AND ITS DETAILS HOLDING OPERATIONS WITHIN THE JURISDICTION OF THE PROVINCE OF CEBU</t>
  </si>
  <si>
    <t>IC-2023-5-2922</t>
  </si>
  <si>
    <t>REQUEST FOR GEOHAZARD MAP OF BARANGAY MAASLUM, AYUNGON, NEGROS ORIENTAL</t>
  </si>
  <si>
    <t>IC-2023-5-2932</t>
  </si>
  <si>
    <t>2023-05-16</t>
  </si>
  <si>
    <t>REQUEST FOR THE SUMMARY OF TOTAL PRODUCTION AND CORRESPONDING VALUE (10 YEARS, IF ANY) OF THE FOLLOWING MINING COMPANIES: APO LAND &amp; QUARRY CORPORATION; CARMEN COPPER CORPORATION ; FILMINERA RESOURCES CORPORATION; OCEANAGOLD (PHILIPPINES), INC.; PHILEX MINING CORP</t>
  </si>
  <si>
    <t>IC-2023-5-2985</t>
  </si>
  <si>
    <t>REQUEST FOR GEOHAZARD SHAPEFILE OF THE PROVINCE OF SIQUIJOR</t>
  </si>
  <si>
    <t>IC-2023-5-3050</t>
  </si>
  <si>
    <t>2023-05-23</t>
  </si>
  <si>
    <t>REQUEST ANNUAL OR PERIODICAL PRODUCTION OF ALL MINERAL PRODUCTION SHARING AGREEMENT (MPSA) TENEMENT HOLDER COVERING THE YEAR 2018 TO PRESENT</t>
  </si>
  <si>
    <t>IC-2023-5-3183</t>
  </si>
  <si>
    <t>REQUEST FOR A COPY OF OF THE SHAPEFILES OF RAIN-INDUCED LANDSLIDE, FLOOD, COASTAL AND KARST HAZARDS OF CEBU</t>
  </si>
  <si>
    <t>IC-2023-6-3216</t>
  </si>
  <si>
    <t>2023-06-02</t>
  </si>
  <si>
    <t>REQUEST FOR THE LIST OF OPERATORS/LICENSEES ENGAGED IN EXTRACTING NON-METALLIC MINERAL AND/OR QUARRY RESOURCES WITHIN MANDAUE CITY, LAPULAPU CITY, DANAO CITY, BOGO CITY AND THE MUNICIPALITIES OF ASTURIAS, BALAMBAN, BANTAYAN, STA. FE, MADRIDEJOS, BORBON, CARMEN, CATMON, COMPOSTELA, CONSOLACION, CORDOVA, DAANBANTAYAN, LILOAN, MEDELLIN, PILAR, PORO, SAN FRANCISCO, TUDELA, SAN REMEGIO, SOGOD, TABOGON, TABUELAN AND TUBURAN AS OF DECEMBER 31, 2020, DECEMBER 31, 2021 AND DECEMBER 31, 2022</t>
  </si>
  <si>
    <t>IC-2023-6-3218</t>
  </si>
  <si>
    <t>REQUEST WITH THE ANNUAL OR PERIODICAL PRODUCTION OF RAW MATERIALS OF CARMEN COPPER CORPORATION COVERING THE PERIOD JULY 2022 TO DECEMBER 2022</t>
  </si>
  <si>
    <t>IC-2023-6-3312</t>
  </si>
  <si>
    <t>2023-06-08</t>
  </si>
  <si>
    <t>REQUEST DATA FOR THE ASSESTS ACCOUNT OF THE MINERAL RESOURCES IN CENTRAL VISAYAS</t>
  </si>
  <si>
    <t>IC-2023-6-3374</t>
  </si>
  <si>
    <t>REQUEST FOR HAZARD MAPS OF REGION 7</t>
  </si>
  <si>
    <t>IC-2023-6-3441</t>
  </si>
  <si>
    <t>2023-06-14</t>
  </si>
  <si>
    <t>REQUEST FOR THE LIST OF MINE SITES WITHIN AREA OF RESPONSIBILITY THAT ARE REGISTERED AND/OR HAVE PERMITS FOR THEIR OPERATION</t>
  </si>
  <si>
    <t>IC-2023-6-3445</t>
  </si>
  <si>
    <t>REQUEST LATEST TENEMENT MAPS OF MINGLANILLA, TALISAY AND PARDO, CEBU CITY TO BE USED AS REFERENCE FOR FUTURE PROJECTS</t>
  </si>
  <si>
    <t>IC-2023-6-3466</t>
  </si>
  <si>
    <t>2023-06-15</t>
  </si>
  <si>
    <t>REQUEST THE TOTAL AREA OF VARIOUS MPSA TENEMENT HOLDERS</t>
  </si>
  <si>
    <t>IC-2023-6-3480</t>
  </si>
  <si>
    <t>REQUEST A SOFT COPY OF LOCALIZED INFORMATION, EDUCATION, AND COMMUNICATION MATERIALS FOR NATURAL DISASTERS</t>
  </si>
  <si>
    <t>IC-2023-6-3534</t>
  </si>
  <si>
    <t>REQUEST FOR COPY OF FULL REPORT OF GROUNDWATER SURVEY CONDUCTED IN ALEGRIA BETWEEN MAY 18-JUNE 8, 2021</t>
  </si>
  <si>
    <t>IC-2023-6-3747</t>
  </si>
  <si>
    <t>REQUEST FOR THE LIST OF AN IDENTIFIED LANDLSIDE PRONE AREAS OF WHOLE CEBU AND BOHOL</t>
  </si>
  <si>
    <t>Client did not pay for the map</t>
  </si>
  <si>
    <t>2023-Q3</t>
  </si>
  <si>
    <t>IC-2023-7-4309</t>
  </si>
  <si>
    <t>2023-07-20</t>
  </si>
  <si>
    <t>REQUEST FOR HARD COPIES OF HAZARD MAPS IN MUNICIPALITY OF BACLAYON, BOHOL</t>
  </si>
  <si>
    <t>IC-2023-7-4442</t>
  </si>
  <si>
    <t>2023-07-28</t>
  </si>
  <si>
    <t>REQUEST FOR THE SHAPEFILE OF KARST SUSCEPTIBILITY MAPPING PUBLISHED LAST MAY 2015 AND DIGITAL FILE OF HAZARDS MAPS IN MUNICIPALITY OF BACLAYON, BOHOL</t>
  </si>
  <si>
    <t>IC-2023-8-4655</t>
  </si>
  <si>
    <t>2023-08-11</t>
  </si>
  <si>
    <t>REQUEST FOR DATA OF SINKHOLE IN PANGLAO, BOHOL</t>
  </si>
  <si>
    <t>IC-2023-8-4706</t>
  </si>
  <si>
    <t>2023-08-14</t>
  </si>
  <si>
    <t>REQUEST FOR COPY OF EXECUTIVE ORDER NO. 7 SERIES OF 2023 ISSUED BY GOV. GARCIA TO PMSC TO STOP ITS OPERATION</t>
  </si>
  <si>
    <t>IC-2023-8-4790</t>
  </si>
  <si>
    <t>2023-08-16</t>
  </si>
  <si>
    <t>REQUEST COPIES OF THE QUADRANGLE GEOLOGIC MAP IN REGION VII</t>
  </si>
  <si>
    <t>IC-2023-9-5002</t>
  </si>
  <si>
    <t>2023-09-04</t>
  </si>
  <si>
    <t>REQUEST FOR AVAILABLE TECHNICAL DATA INCLUDING BUT NOT LIMITED TO TECHNICAL DESCRIPTION, MAPS , REPORTS GEOLOGICAL STUDIES, DRILLING DATA, PREVIOUS EXPLORATION ACTIVITIES AND A COPY OF THE FILED MOTION FOR RECONSIDERATION FOR MPSA NO. 133-99-VII</t>
  </si>
  <si>
    <t>IC-2023-9-5018</t>
  </si>
  <si>
    <t>2023-09-05</t>
  </si>
  <si>
    <t>REQUEST SHAPEFILE OF FLOODING HAZARD MAPS AND RAIN INDUCE LANDSLIDE HAZARD MAPS</t>
  </si>
  <si>
    <t>IC-2023-9-5035</t>
  </si>
  <si>
    <t>REQUEST FOR SINKHOLE MAPS IN BOHOL PROVINCE</t>
  </si>
  <si>
    <t>IC-2023-9-5093</t>
  </si>
  <si>
    <t>2023-09-08</t>
  </si>
  <si>
    <t>REQUEST DATA FOR THE CONSULTANCY SERVICES FOR THE PREPARATION OF THE REGIONAL TOURISM DEVELOPMENT PLAN OF CENTRAL VISAYAS AND COMPREHENSIVE TOURISM DEVELOPMENT PLAN OF THE ISLAND PROVINCE OF SIQUIJOR.</t>
  </si>
  <si>
    <t>IC-2023-9-5329</t>
  </si>
  <si>
    <t>2023-09-18</t>
  </si>
  <si>
    <t>REQUEST ACCESS TO MAPS AND DOCUMENTS REGARDING CEBU CITY</t>
  </si>
  <si>
    <t>Parent Agency Name</t>
  </si>
  <si>
    <t>Attached Agency Name</t>
  </si>
  <si>
    <t>Agency Acronym</t>
  </si>
  <si>
    <t>Agency Type</t>
  </si>
  <si>
    <t>Year-
 Quarter</t>
  </si>
  <si>
    <t>Total Processed Requests</t>
  </si>
  <si>
    <t>STATUS OF PROCESSED REQUESTS</t>
  </si>
  <si>
    <t>Total Number of Processing Days</t>
  </si>
  <si>
    <t>Average Processing Period</t>
  </si>
  <si>
    <t>Average Feedback Score</t>
  </si>
  <si>
    <t>Ongoing Requests</t>
  </si>
  <si>
    <t>STATUS OF ONGOING REQUESTS</t>
  </si>
  <si>
    <t>Proactively Disclosed</t>
  </si>
  <si>
    <t>Info Under Exceptions</t>
  </si>
  <si>
    <t>Info Not Maintained</t>
  </si>
  <si>
    <t>Invalid Request</t>
  </si>
  <si>
    <t>Pending</t>
  </si>
  <si>
    <t>Accepted</t>
  </si>
  <si>
    <t>Processing</t>
  </si>
  <si>
    <t>name of parent agency (if any)</t>
  </si>
  <si>
    <t>name of agency</t>
  </si>
  <si>
    <t>agency acronym</t>
  </si>
  <si>
    <t>NGA / GOCC / SUC / LWD / LGU</t>
  </si>
  <si>
    <t>eFOI / Standard</t>
  </si>
  <si>
    <t>total number of requests which are already processed</t>
  </si>
  <si>
    <t>number of requests where information has been uploaded or provided</t>
  </si>
  <si>
    <t>number of requests where information has been provided through the agency's website even before it was requested</t>
  </si>
  <si>
    <t>number of requests where out of many requests, only a number has been provided by the agency</t>
  </si>
  <si>
    <t>number of requests where out of many requests, referred to another government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</si>
  <si>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</si>
  <si>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</si>
  <si>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</si>
  <si>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</si>
  <si>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working days facilitating processed requests</t>
  </si>
  <si>
    <t>total number of processing days over the total number of processed requests for the period of coverage (do not include ongoing requests)</t>
  </si>
  <si>
    <t>Average score given by the requesting party through the feedback survey (sum of the total score then divided by 4)</t>
  </si>
  <si>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</si>
  <si>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</si>
  <si>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</si>
  <si>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</si>
  <si>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</si>
  <si>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Department of Environment and Natural Resources</t>
  </si>
  <si>
    <t>NGA</t>
  </si>
  <si>
    <t>Standard</t>
  </si>
  <si>
    <t>2023-Q4</t>
  </si>
  <si>
    <t>#MGB-498456515858 / IC-2023-11-6359</t>
  </si>
  <si>
    <t>2023-11-10</t>
  </si>
  <si>
    <t xml:space="preserve">CLAY MINERALOGY IN CEBU </t>
  </si>
  <si>
    <t>IC-2023-10-5647</t>
  </si>
  <si>
    <t>2023-10-09</t>
  </si>
  <si>
    <t>REQUEST INFORMATION REGARDING THE TYPES OF AGGREGATES THAT CAN BE FOUND IN THE AREAS ENCOMPASSING DISTRICT II AND III IN NEGROS ORIENTAL. AS PART OF AN ONGOING RESEARCH PROJECT, I AM KEEN TO GATHER DETAILS ABOUT THE GEOLOGICAL COMPOSITION AND ANY NOTABLE STONE FORMATIONS IN THESE REGIONS.</t>
  </si>
  <si>
    <t>IC-2023-10-5797</t>
  </si>
  <si>
    <t>2023-10-13</t>
  </si>
  <si>
    <t>REQUEST FOR ANNUAL OR PERIODICAL PRODUCTION OF RAW MATERIALS OF CARMEN COPPER CORPORATION COVERING THE PERIOD JANUARY 2023 TO SEPTEMBER 2023</t>
  </si>
  <si>
    <t>IC-2023-10-5889</t>
  </si>
  <si>
    <t>REQUEST SOFT COPY IN SHAPEFILE FORMATS OF GEOHAZARD MAPS IN MUNICIPALITY OF BALILIHAN, BOHOL</t>
  </si>
  <si>
    <t>IC-2023-10-6050</t>
  </si>
  <si>
    <t>2023-10-19</t>
  </si>
  <si>
    <t>REQUEST FOR GEOHAZARD MAP WITH A PLOT AREA LOCATED IN TUBURAN, MARMOL, LANGUYON RIVER</t>
  </si>
  <si>
    <t>IC-2023-10-6074</t>
  </si>
  <si>
    <t>2023-10-23</t>
  </si>
  <si>
    <t>REQUEST FOR GEOLOGIC MAP FOR THE WHOLE REGION VII</t>
  </si>
  <si>
    <t>IC-2023-10-6084</t>
  </si>
  <si>
    <t>REQUEST FOR A SHAPEFILE OF MINERAL MAP WITHIN THE MUNICIPALITY OF ARGAO, CEBU</t>
  </si>
  <si>
    <t>IC-2023-10-6179</t>
  </si>
  <si>
    <t>2023-10-31</t>
  </si>
  <si>
    <t>REQUEST A SHP FILE FOR REL AND EIL.</t>
  </si>
  <si>
    <t>IC-2023-11-6269</t>
  </si>
  <si>
    <t>2023-11-08</t>
  </si>
  <si>
    <t>REQUEST FOR ASSESSMENT REPORTS PERTAINING TO METRO CEBU EXPRESSWAY (MINGLANILLA TO NAGA SEGMENT/3A</t>
  </si>
  <si>
    <t>IC-2023-11-6360</t>
  </si>
  <si>
    <t>REQUEST FOR AVAILABILITY OF GEOLOGIC MAPS (PDF FILE OR DWG) OF MANDAUE CITY</t>
  </si>
  <si>
    <t>IC-2023-11-6458</t>
  </si>
  <si>
    <t>2023-11-14</t>
  </si>
  <si>
    <t>REQUEST THE MOST RECENT DATA COLLECTION PERTAINING TO MINERAL RESOURCES WITHIN CEBU PROVINCE</t>
  </si>
  <si>
    <t>IC-2023-11-6733</t>
  </si>
  <si>
    <t>2023-11-29</t>
  </si>
  <si>
    <t>REQUEST FOR STORM SURGE SHAPEFILE</t>
  </si>
  <si>
    <t>IC-2023-12-6772</t>
  </si>
  <si>
    <t>2023-12-01</t>
  </si>
  <si>
    <t>REQUEST FOR CEBU CITY SINKHOLE DATA FOR THESIS PURPOSES</t>
  </si>
  <si>
    <t>Acknowledged and inform for some clarification. Client did not comply.</t>
  </si>
  <si>
    <t>Acknowledged and Advice to pay. Client did not pay.</t>
  </si>
  <si>
    <t>IC-2023-12-6881</t>
  </si>
  <si>
    <t>2023-12-11</t>
  </si>
  <si>
    <t>DATA REQUEST FOR KARST MAP DATA FOR LAPU-LAPU CITY, CEBU</t>
  </si>
  <si>
    <t>#MGB-575563203897</t>
  </si>
  <si>
    <t>2023-12-18</t>
  </si>
  <si>
    <t>GROUNDWATER AND WELL DATA IN CEBU CITY</t>
  </si>
  <si>
    <t>2023-Q5</t>
  </si>
  <si>
    <t>2023-Q6</t>
  </si>
  <si>
    <t>2023-Q7</t>
  </si>
  <si>
    <t>2023-Q8</t>
  </si>
  <si>
    <t>2023-Q9</t>
  </si>
  <si>
    <t>2023-Q10</t>
  </si>
  <si>
    <t>2023-Q11</t>
  </si>
  <si>
    <t>2023-Q12</t>
  </si>
  <si>
    <t>2023-Q13</t>
  </si>
  <si>
    <t>No received clarification from the requester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</si>
</sst>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yyyy\-mm\-dd"/>
    <numFmt numFmtId="165" formatCode="yyyy\-mm\-dd;@"/>
    <numFmt numFmtId="166" formatCode="yyyy&quot;-&quot;mm&quot;-&quot;dd"/>
    <numFmt numFmtId="167" formatCode="&quot;₱&quot;#,##0.00"/>
  </numFmts>
  <fonts count="50">
    <font>
      <sz val="10"/>
      <color rgb="FF000000"/>
      <name val="Arial"/>
      <charset val="134"/>
      <scheme val="minor"/>
    </font>
    <font>
      <sz val="10"/>
      <color rgb="FF000000"/>
      <name val="Arial"/>
      <family val="2"/>
    </font>
    <font>
      <sz val="14"/>
      <color rgb="FF000000"/>
      <name val="Arial"/>
      <family val="2"/>
      <scheme val="minor"/>
    </font>
    <font>
      <b/>
      <sz val="9"/>
      <color theme="1"/>
      <name val="Arial"/>
      <family val="2"/>
    </font>
    <font>
      <i/>
      <sz val="9"/>
      <color theme="1"/>
      <name val="Arial"/>
      <family val="2"/>
    </font>
    <font>
      <i/>
      <sz val="10"/>
      <color theme="1"/>
      <name val="Arial"/>
      <family val="2"/>
    </font>
    <font>
      <b/>
      <sz val="14"/>
      <color rgb="FFFF0000"/>
      <name val="Arial"/>
      <family val="2"/>
    </font>
    <font>
      <sz val="10"/>
      <name val="Arial"/>
      <family val="2"/>
    </font>
    <font>
      <sz val="9"/>
      <color theme="1"/>
      <name val="Arial"/>
      <family val="2"/>
    </font>
    <font>
      <sz val="9"/>
      <color rgb="FF000000"/>
      <name val="Arial"/>
      <family val="2"/>
    </font>
    <font>
      <sz val="10"/>
      <color theme="1"/>
      <name val="Arial"/>
      <family val="2"/>
    </font>
    <font>
      <sz val="10"/>
      <color indexed="8"/>
      <name val="Arial"/>
      <family val="2"/>
    </font>
    <font>
      <sz val="10"/>
      <color theme="1"/>
      <name val="Arial"/>
      <family val="2"/>
      <scheme val="minor"/>
    </font>
    <font>
      <b/>
      <i/>
      <sz val="10"/>
      <color theme="1"/>
      <name val="宋体"/>
      <charset val="134"/>
    </font>
    <font>
      <i/>
      <sz val="10"/>
      <color theme="1"/>
      <name val="宋体"/>
      <charset val="134"/>
    </font>
    <font>
      <b/>
      <sz val="10"/>
      <color theme="1"/>
      <name val="Arial"/>
      <family val="2"/>
    </font>
    <font>
      <b/>
      <sz val="10"/>
      <color rgb="FF000000"/>
      <name val="Arial"/>
      <family val="2"/>
    </font>
    <font>
      <i/>
      <sz val="10"/>
      <color rgb="FF000000"/>
      <name val="Arial"/>
      <family val="2"/>
    </font>
    <font>
      <i/>
      <sz val="10"/>
      <color rgb="FF000000"/>
      <name val="&quot;\&quot;Open Sans\&quot;&quot;"/>
      <charset val="134"/>
    </font>
    <font>
      <i/>
      <sz val="10"/>
      <color rgb="FF000000"/>
      <name val="宋体"/>
      <charset val="134"/>
    </font>
    <font>
      <b/>
      <i/>
      <sz val="16"/>
      <color rgb="FF000000"/>
      <name val="Arial"/>
      <family val="2"/>
    </font>
    <font>
      <b/>
      <i/>
      <sz val="16"/>
      <color theme="1"/>
      <name val="Arial"/>
      <family val="2"/>
    </font>
    <font>
      <b/>
      <sz val="10"/>
      <name val="Arial"/>
      <family val="2"/>
    </font>
    <font>
      <sz val="11"/>
      <color theme="1"/>
      <name val="Arial"/>
      <family val="2"/>
    </font>
    <font>
      <b/>
      <sz val="11"/>
      <color theme="1"/>
      <name val="Arial"/>
      <family val="2"/>
    </font>
    <font>
      <b/>
      <sz val="11"/>
      <color rgb="FF000000"/>
      <name val="Arial"/>
      <family val="2"/>
    </font>
    <font>
      <b/>
      <sz val="10"/>
      <color rgb="FF000000"/>
      <name val="Arial"/>
      <family val="2"/>
      <scheme val="minor"/>
    </font>
    <font>
      <b/>
      <sz val="10"/>
      <color theme="1"/>
      <name val="Arial"/>
      <family val="2"/>
      <scheme val="minor"/>
    </font>
    <font>
      <b/>
      <sz val="16"/>
      <color rgb="FF000000"/>
      <name val="Arial"/>
      <family val="2"/>
    </font>
    <font>
      <b/>
      <sz val="10"/>
      <color theme="1"/>
      <name val="Calibri"/>
      <family val="2"/>
    </font>
    <font>
      <sz val="10"/>
      <color theme="1"/>
      <name val="Calibri"/>
      <family val="2"/>
    </font>
    <font>
      <b/>
      <sz val="10"/>
      <color rgb="FF000000"/>
      <name val="Calibri"/>
      <family val="2"/>
    </font>
    <font>
      <sz val="10"/>
      <color rgb="FF000000"/>
      <name val="Calibri"/>
      <family val="2"/>
    </font>
    <font>
      <u/>
      <sz val="10"/>
      <color rgb="FF0000FF"/>
      <name val="Calibri"/>
      <family val="2"/>
    </font>
    <font>
      <b/>
      <u/>
      <sz val="10"/>
      <color rgb="FF0000FF"/>
      <name val="Calibri"/>
      <family val="2"/>
    </font>
    <font>
      <u/>
      <sz val="10"/>
      <color rgb="FF0066CC"/>
      <name val="Calibri"/>
      <family val="2"/>
    </font>
    <font>
      <u/>
      <sz val="10"/>
      <color rgb="FF0066FF"/>
      <name val="Calibri"/>
      <family val="2"/>
    </font>
    <font>
      <u/>
      <sz val="10"/>
      <color rgb="FF646970"/>
      <name val="Calibri"/>
      <family val="2"/>
    </font>
    <font>
      <u/>
      <sz val="10"/>
      <color rgb="FF1155CC"/>
      <name val="Calibri"/>
      <family val="2"/>
    </font>
    <font>
      <u/>
      <sz val="10"/>
      <color rgb="FF0000FF"/>
      <name val="Arial"/>
      <family val="2"/>
    </font>
    <font>
      <sz val="10"/>
      <color rgb="FF000000"/>
      <name val="Lato"/>
      <charset val="134"/>
    </font>
    <font>
      <u/>
      <sz val="10"/>
      <color theme="10"/>
      <name val="Arial"/>
      <family val="2"/>
    </font>
    <font>
      <u/>
      <sz val="10"/>
      <color rgb="FF800080"/>
      <name val="Arial"/>
      <family val="2"/>
    </font>
    <font>
      <sz val="10"/>
      <color rgb="FF50575E"/>
      <name val="Calibri"/>
      <family val="2"/>
    </font>
    <font>
      <u/>
      <sz val="11"/>
      <color theme="10"/>
      <name val="Calibri"/>
      <family val="2"/>
    </font>
    <font>
      <u/>
      <sz val="11"/>
      <color rgb="FF0000FF"/>
      <name val="Arial"/>
      <family val="2"/>
      <scheme val="minor"/>
    </font>
    <font>
      <sz val="11"/>
      <color theme="1"/>
      <name val="Arial"/>
      <family val="2"/>
      <scheme val="minor"/>
    </font>
    <font>
      <sz val="10"/>
      <color rgb="FF000000"/>
      <name val="Arial"/>
      <family val="2"/>
      <scheme val="minor"/>
    </font>
    <font>
      <b/>
      <sz val="10"/>
      <name val="Arial"/>
      <family val="2"/>
      <scheme val="minor"/>
    </font>
    <font>
      <sz val="10"/>
      <name val="Arial"/>
      <family val="2"/>
      <scheme val="minor"/>
    </font>
  </fonts>
  <fills count="41">
    <fill>
      <patternFill patternType="none"/>
    </fill>
    <fill>
      <patternFill patternType="gray125"/>
    </fill>
    <fill>
      <patternFill patternType="solid">
        <fgColor rgb="FFD9D9D9"/>
        <bgColor indexed="64"/>
      </patternFill>
    </fill>
    <fill>
      <patternFill patternType="solid">
        <fgColor rgb="FFD9D9D9"/>
        <bgColor rgb="FFD9D9D9"/>
      </patternFill>
    </fill>
    <fill>
      <patternFill patternType="solid">
        <fgColor rgb="FF666666"/>
        <bgColor rgb="FF666666"/>
      </patternFill>
    </fill>
    <fill>
      <patternFill patternType="solid">
        <fgColor rgb="FFD9EAD3"/>
        <bgColor rgb="FFD9EAD3"/>
      </patternFill>
    </fill>
    <fill>
      <patternFill patternType="solid">
        <fgColor rgb="FFEFEFEF"/>
        <bgColor indexed="64"/>
      </patternFill>
    </fill>
    <fill>
      <patternFill patternType="solid">
        <fgColor rgb="FFEFEFEF"/>
        <bgColor rgb="FFEFEFEF"/>
      </patternFill>
    </fill>
    <fill>
      <patternFill patternType="solid">
        <fgColor rgb="FFFFC000"/>
        <bgColor rgb="FFFFC000"/>
      </patternFill>
    </fill>
    <fill>
      <patternFill patternType="solid">
        <fgColor rgb="FFFFFF99"/>
        <bgColor indexed="64"/>
      </patternFill>
    </fill>
    <fill>
      <patternFill patternType="solid">
        <fgColor rgb="FFFFFF99"/>
        <bgColor rgb="FFFFFF99"/>
      </patternFill>
    </fill>
    <fill>
      <patternFill patternType="solid">
        <fgColor rgb="FFFFFFFF"/>
        <bgColor rgb="FFFFFFFF"/>
      </patternFill>
    </fill>
    <fill>
      <patternFill patternType="solid">
        <fgColor rgb="FFC9DAF8"/>
        <bgColor rgb="FFC9DAF8"/>
      </patternFill>
    </fill>
    <fill>
      <patternFill patternType="solid">
        <fgColor rgb="FFD9D2E9"/>
        <bgColor rgb="FFD9D2E9"/>
      </patternFill>
    </fill>
    <fill>
      <patternFill patternType="solid">
        <fgColor rgb="FFF4CCCC"/>
        <bgColor rgb="FFF4CCCC"/>
      </patternFill>
    </fill>
    <fill>
      <patternFill patternType="solid">
        <fgColor rgb="FFFFFF00"/>
        <bgColor rgb="FFFFFF00"/>
      </patternFill>
    </fill>
    <fill>
      <patternFill patternType="solid">
        <fgColor rgb="FF92D050"/>
        <bgColor rgb="FF92D050"/>
      </patternFill>
    </fill>
    <fill>
      <patternFill patternType="solid">
        <fgColor rgb="FFB6D7A8"/>
        <bgColor rgb="FFB6D7A8"/>
      </patternFill>
    </fill>
    <fill>
      <patternFill patternType="solid">
        <fgColor rgb="FFEAD1DC"/>
        <bgColor rgb="FFEAD1DC"/>
      </patternFill>
    </fill>
    <fill>
      <patternFill patternType="solid">
        <fgColor rgb="FF8EAADC"/>
        <bgColor rgb="FF8EAADC"/>
      </patternFill>
    </fill>
    <fill>
      <patternFill patternType="solid">
        <fgColor rgb="FFCFE2F3"/>
        <bgColor rgb="FFCFE2F3"/>
      </patternFill>
    </fill>
    <fill>
      <patternFill patternType="solid">
        <fgColor rgb="FF66FFFF"/>
        <bgColor rgb="FF66FFFF"/>
      </patternFill>
    </fill>
    <fill>
      <patternFill patternType="solid">
        <fgColor rgb="FF00FFFF"/>
        <bgColor rgb="FF00FFFF"/>
      </patternFill>
    </fill>
    <fill>
      <patternFill patternType="solid">
        <fgColor rgb="FF00FF00"/>
        <bgColor rgb="FF00FF00"/>
      </patternFill>
    </fill>
    <fill>
      <patternFill patternType="solid">
        <fgColor rgb="FF6AA84F"/>
        <bgColor rgb="FF6AA84F"/>
      </patternFill>
    </fill>
    <fill>
      <patternFill patternType="solid">
        <fgColor rgb="FFFFFF00"/>
        <bgColor indexed="64"/>
      </patternFill>
    </fill>
    <fill>
      <patternFill patternType="solid">
        <fgColor theme="9" tint="0.39982299264503923"/>
        <bgColor rgb="FFFFFF00"/>
      </patternFill>
    </fill>
    <fill>
      <patternFill patternType="solid">
        <fgColor theme="9" tint="0.39982299264503923"/>
        <bgColor indexed="64"/>
      </patternFill>
    </fill>
    <fill>
      <patternFill patternType="solid">
        <fgColor rgb="FFDAF1F3"/>
        <bgColor indexed="64"/>
      </patternFill>
    </fill>
    <fill>
      <patternFill patternType="solid">
        <fgColor theme="9" tint="0.79982909634693444"/>
        <bgColor indexed="64"/>
      </patternFill>
    </fill>
    <fill>
      <patternFill patternType="solid">
        <fgColor theme="9" tint="0.39988402966399123"/>
        <bgColor indexed="64"/>
      </patternFill>
    </fill>
    <fill>
      <patternFill patternType="solid">
        <fgColor theme="9" tint="0.79989013336588644"/>
        <bgColor indexed="64"/>
      </patternFill>
    </fill>
    <fill>
      <patternFill patternType="solid">
        <fgColor theme="9" tint="0.39994506668294322"/>
        <bgColor indexed="64"/>
      </patternFill>
    </fill>
    <fill>
      <patternFill patternType="solid">
        <fgColor theme="9" tint="0.79995117038483843"/>
        <bgColor indexed="64"/>
      </patternFill>
    </fill>
    <fill>
      <patternFill patternType="solid">
        <fgColor rgb="FFF1F1F1"/>
        <bgColor rgb="FFF1F1F1"/>
      </patternFill>
    </fill>
    <fill>
      <patternFill patternType="solid">
        <fgColor rgb="FFCCFF33"/>
        <bgColor indexed="64"/>
      </patternFill>
    </fill>
    <fill>
      <patternFill patternType="solid">
        <fgColor rgb="FFF6F7F7"/>
        <bgColor rgb="FFF6F7F7"/>
      </patternFill>
    </fill>
    <fill>
      <patternFill patternType="solid">
        <fgColor theme="0"/>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rgb="FFCFE2F3"/>
      </patternFill>
    </fill>
  </fills>
  <borders count="31">
    <border>
      <left/>
      <right/>
      <top/>
      <bottom/>
      <diagonal/>
    </border>
    <border>
      <left style="medium">
        <color rgb="FFCCCCCC"/>
      </left>
      <right style="medium">
        <color rgb="FFCCCCCC"/>
      </right>
      <top style="medium">
        <color rgb="FFCCCCCC"/>
      </top>
      <bottom/>
      <diagonal/>
    </border>
    <border>
      <left style="medium">
        <color rgb="FFCCCCCC"/>
      </left>
      <right style="medium">
        <color rgb="FFCCCCCC"/>
      </right>
      <top/>
      <bottom style="medium">
        <color rgb="FFCCCCCC"/>
      </bottom>
      <diagonal/>
    </border>
    <border>
      <left style="medium">
        <color rgb="FFCCCCCC"/>
      </left>
      <right style="medium">
        <color rgb="FFCCCCCC"/>
      </right>
      <top style="medium">
        <color rgb="FFCCCCCC"/>
      </top>
      <bottom style="medium">
        <color rgb="FFCCCCCC"/>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808080"/>
      </left>
      <right/>
      <top style="thin">
        <color rgb="FF808080"/>
      </top>
      <bottom style="thin">
        <color rgb="FF808080"/>
      </bottom>
      <diagonal/>
    </border>
    <border>
      <left/>
      <right/>
      <top style="thin">
        <color rgb="FF808080"/>
      </top>
      <bottom style="thin">
        <color rgb="FF808080"/>
      </bottom>
      <diagonal/>
    </border>
    <border>
      <left style="thin">
        <color rgb="FF808080"/>
      </left>
      <right style="thin">
        <color rgb="FF808080"/>
      </right>
      <top/>
      <bottom style="thin">
        <color rgb="FF808080"/>
      </bottom>
      <diagonal/>
    </border>
    <border>
      <left/>
      <right style="thin">
        <color rgb="FF808080"/>
      </right>
      <top/>
      <bottom style="thin">
        <color rgb="FF808080"/>
      </bottom>
      <diagonal/>
    </border>
    <border>
      <left/>
      <right style="thin">
        <color rgb="FF808080"/>
      </right>
      <top style="thin">
        <color rgb="FF808080"/>
      </top>
      <bottom style="thin">
        <color rgb="FF808080"/>
      </bottom>
      <diagonal/>
    </border>
    <border>
      <left style="thin">
        <color rgb="FF808080"/>
      </left>
      <right/>
      <top style="thin">
        <color rgb="FF808080"/>
      </top>
      <bottom/>
      <diagonal/>
    </border>
    <border>
      <left/>
      <right/>
      <top style="thin">
        <color rgb="FF808080"/>
      </top>
      <bottom/>
      <diagonal/>
    </border>
    <border>
      <left/>
      <right style="thin">
        <color rgb="FF808080"/>
      </right>
      <top style="thin">
        <color rgb="FF808080"/>
      </top>
      <bottom/>
      <diagonal/>
    </border>
    <border>
      <left style="thin">
        <color theme="0" tint="-0.24994659260841701"/>
      </left>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auto="1"/>
      </left>
      <right style="thin">
        <color auto="1"/>
      </right>
      <top style="thin">
        <color auto="1"/>
      </top>
      <bottom style="thin">
        <color rgb="FF000000"/>
      </bottom>
      <diagonal/>
    </border>
    <border>
      <left/>
      <right style="thin">
        <color auto="1"/>
      </right>
      <top style="thin">
        <color rgb="FF000000"/>
      </top>
      <bottom/>
      <diagonal/>
    </border>
  </borders>
  <cellStyleXfs count="39064">
    <xf numFmtId="0" fontId="0" fillId="0" borderId="0"/>
    <xf numFmtId="0" fontId="41"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7" fillId="0" borderId="0"/>
    <xf numFmtId="0" fontId="1" fillId="0" borderId="0"/>
    <xf numFmtId="0" fontId="47"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7"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cellStyleXfs>
  <cellXfs count="389">
    <xf numFmtId="0" fontId="0" fillId="0" borderId="0" xfId="0"/>
    <xf numFmtId="0" fontId="0" fillId="0" borderId="0" xfId="0" applyAlignment="1">
      <alignment wrapText="1"/>
    </xf>
    <xf numFmtId="0" fontId="1" fillId="0" borderId="0" xfId="0" applyFont="1" applyAlignment="1">
      <alignment vertical="center" wrapText="1"/>
    </xf>
    <xf numFmtId="0" fontId="1" fillId="0" borderId="0" xfId="0" applyFont="1" applyAlignment="1">
      <alignment vertical="center"/>
    </xf>
    <xf numFmtId="0" fontId="2" fillId="0" borderId="0" xfId="0" applyFont="1"/>
    <xf numFmtId="0" fontId="0" fillId="0" borderId="0" xfId="0" applyAlignment="1">
      <alignment horizontal="center" vertical="center"/>
    </xf>
    <xf numFmtId="0" fontId="3" fillId="4" borderId="0" xfId="0" applyFont="1" applyFill="1" applyAlignment="1">
      <alignment horizontal="center" vertical="center" wrapText="1"/>
    </xf>
    <xf numFmtId="0" fontId="3" fillId="5" borderId="0" xfId="0" applyFont="1" applyFill="1" applyAlignment="1">
      <alignment horizontal="center" vertical="center" wrapText="1"/>
    </xf>
    <xf numFmtId="0" fontId="4" fillId="6" borderId="3" xfId="0" applyFont="1" applyFill="1" applyBorder="1" applyAlignment="1">
      <alignment horizontal="center" vertical="top" wrapText="1"/>
    </xf>
    <xf numFmtId="0" fontId="5" fillId="7" borderId="0" xfId="0" applyFont="1" applyFill="1" applyAlignment="1">
      <alignment horizontal="center" vertical="top"/>
    </xf>
    <xf numFmtId="0" fontId="5" fillId="7" borderId="0" xfId="0" applyFont="1" applyFill="1" applyAlignment="1">
      <alignment horizontal="center" vertical="center" wrapText="1"/>
    </xf>
    <xf numFmtId="0" fontId="5" fillId="7" borderId="0" xfId="0" applyFont="1" applyFill="1" applyAlignment="1">
      <alignment horizontal="center" vertical="top" wrapText="1"/>
    </xf>
    <xf numFmtId="0" fontId="5" fillId="4" borderId="0" xfId="0" applyFont="1" applyFill="1" applyAlignment="1">
      <alignment horizontal="center" vertical="top" wrapText="1"/>
    </xf>
    <xf numFmtId="0" fontId="7" fillId="9" borderId="4" xfId="14525" applyFont="1" applyFill="1" applyBorder="1" applyAlignment="1">
      <alignment horizontal="center" vertical="center" wrapText="1"/>
    </xf>
    <xf numFmtId="0" fontId="8" fillId="0" borderId="0" xfId="0" applyFont="1" applyAlignment="1">
      <alignment horizontal="center" wrapText="1"/>
    </xf>
    <xf numFmtId="0" fontId="8" fillId="10" borderId="0" xfId="0" applyFont="1" applyFill="1" applyAlignment="1">
      <alignment horizontal="center" vertical="center" wrapText="1"/>
    </xf>
    <xf numFmtId="0" fontId="9" fillId="0" borderId="0" xfId="0" applyFont="1" applyAlignment="1">
      <alignment horizontal="center" wrapText="1"/>
    </xf>
    <xf numFmtId="0" fontId="10" fillId="4" borderId="0" xfId="0" applyFont="1" applyFill="1" applyAlignment="1">
      <alignment horizontal="center" wrapText="1"/>
    </xf>
    <xf numFmtId="0" fontId="8" fillId="4" borderId="0" xfId="0" applyFont="1" applyFill="1" applyAlignment="1">
      <alignment horizontal="center" wrapText="1"/>
    </xf>
    <xf numFmtId="0" fontId="10" fillId="11" borderId="0" xfId="0" applyFont="1" applyFill="1" applyAlignment="1">
      <alignment horizontal="center" wrapText="1"/>
    </xf>
    <xf numFmtId="0" fontId="10" fillId="0" borderId="0" xfId="0" applyFont="1" applyAlignment="1">
      <alignment horizont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10" fillId="10" borderId="0" xfId="0" applyFont="1" applyFill="1" applyAlignment="1">
      <alignment horizontal="center" vertical="center" wrapText="1"/>
    </xf>
    <xf numFmtId="0" fontId="10" fillId="4" borderId="0" xfId="0" applyFont="1" applyFill="1" applyAlignment="1">
      <alignment horizontal="center" vertical="center" wrapText="1"/>
    </xf>
    <xf numFmtId="0" fontId="1" fillId="0" borderId="0" xfId="0" applyFont="1" applyAlignment="1">
      <alignment horizontal="center" vertical="center" wrapText="1"/>
    </xf>
    <xf numFmtId="0" fontId="1" fillId="4" borderId="0" xfId="0" applyFont="1" applyFill="1" applyAlignment="1">
      <alignment vertical="center" wrapText="1"/>
    </xf>
    <xf numFmtId="0" fontId="10" fillId="0" borderId="0" xfId="0" applyFont="1" applyAlignment="1">
      <alignment horizontal="center" vertical="center"/>
    </xf>
    <xf numFmtId="0" fontId="10" fillId="0" borderId="0" xfId="16681" applyFont="1" applyAlignment="1">
      <alignment horizontal="center" vertical="center" wrapText="1"/>
    </xf>
    <xf numFmtId="0" fontId="10" fillId="4" borderId="0" xfId="16681" applyFont="1" applyFill="1" applyAlignment="1">
      <alignment horizontal="center" vertical="center" wrapText="1"/>
    </xf>
    <xf numFmtId="0" fontId="12" fillId="0" borderId="0" xfId="0" applyFont="1"/>
    <xf numFmtId="0" fontId="12" fillId="0" borderId="0" xfId="0" applyFont="1" applyAlignment="1">
      <alignment horizontal="center" vertical="center"/>
    </xf>
    <xf numFmtId="0" fontId="3" fillId="12" borderId="0" xfId="0" applyFont="1" applyFill="1" applyAlignment="1">
      <alignment horizontal="center" vertical="center" wrapText="1"/>
    </xf>
    <xf numFmtId="0" fontId="3" fillId="13" borderId="0" xfId="0" applyFont="1" applyFill="1" applyAlignment="1">
      <alignment horizontal="center" vertical="center" wrapText="1"/>
    </xf>
    <xf numFmtId="0" fontId="3" fillId="14" borderId="0" xfId="0" applyFont="1" applyFill="1" applyAlignment="1">
      <alignment horizontal="center" vertical="center" wrapText="1"/>
    </xf>
    <xf numFmtId="0" fontId="13" fillId="7" borderId="0" xfId="0" applyFont="1" applyFill="1" applyAlignment="1">
      <alignment horizontal="center" vertical="top" wrapText="1"/>
    </xf>
    <xf numFmtId="0" fontId="14" fillId="7" borderId="0" xfId="0" applyFont="1" applyFill="1" applyAlignment="1">
      <alignment horizontal="center" vertical="top" wrapText="1"/>
    </xf>
    <xf numFmtId="0" fontId="15" fillId="11" borderId="0" xfId="0" applyFont="1" applyFill="1" applyAlignment="1">
      <alignment horizontal="center" wrapText="1"/>
    </xf>
    <xf numFmtId="0" fontId="10" fillId="0" borderId="0" xfId="0" applyFont="1" applyAlignment="1">
      <alignment horizontal="center" vertical="top" wrapText="1"/>
    </xf>
    <xf numFmtId="2" fontId="10" fillId="0" borderId="0" xfId="0" applyNumberFormat="1" applyFont="1" applyAlignment="1">
      <alignment horizontal="center" vertical="center" wrapText="1"/>
    </xf>
    <xf numFmtId="3" fontId="10" fillId="0" borderId="0" xfId="0" applyNumberFormat="1" applyFont="1" applyAlignment="1">
      <alignment horizontal="center" vertical="center"/>
    </xf>
    <xf numFmtId="2" fontId="10" fillId="0" borderId="0" xfId="16681" applyNumberFormat="1" applyFont="1" applyAlignment="1">
      <alignment horizontal="center" vertical="center" wrapText="1"/>
    </xf>
    <xf numFmtId="0" fontId="3" fillId="4" borderId="0" xfId="0" applyFont="1" applyFill="1" applyAlignment="1">
      <alignment horizontal="center" vertical="top" wrapText="1"/>
    </xf>
    <xf numFmtId="0" fontId="12" fillId="0" borderId="0" xfId="0" applyFont="1" applyAlignment="1">
      <alignment vertical="top"/>
    </xf>
    <xf numFmtId="0" fontId="10" fillId="4" borderId="0" xfId="0" applyFont="1" applyFill="1" applyAlignment="1">
      <alignment horizontal="center" vertical="top" wrapText="1"/>
    </xf>
    <xf numFmtId="0" fontId="16" fillId="3" borderId="0" xfId="0" applyFont="1" applyFill="1" applyAlignment="1">
      <alignment horizontal="center" vertical="top" wrapText="1"/>
    </xf>
    <xf numFmtId="0" fontId="17" fillId="3" borderId="0" xfId="0" applyFont="1" applyFill="1" applyAlignment="1">
      <alignment vertical="top" wrapText="1"/>
    </xf>
    <xf numFmtId="0" fontId="18" fillId="3" borderId="0" xfId="0" applyFont="1" applyFill="1" applyAlignment="1">
      <alignment vertical="top" wrapText="1"/>
    </xf>
    <xf numFmtId="0" fontId="19" fillId="3" borderId="0" xfId="0" applyFont="1" applyFill="1" applyAlignment="1">
      <alignment vertical="top" wrapText="1"/>
    </xf>
    <xf numFmtId="0" fontId="1" fillId="15" borderId="7" xfId="0" applyFont="1" applyFill="1" applyBorder="1" applyAlignment="1">
      <alignment horizontal="center" vertical="top" wrapText="1"/>
    </xf>
    <xf numFmtId="0" fontId="16" fillId="10" borderId="8" xfId="0" applyFont="1" applyFill="1" applyBorder="1" applyAlignment="1">
      <alignment horizontal="center" vertical="top" wrapText="1"/>
    </xf>
    <xf numFmtId="0" fontId="1" fillId="10" borderId="8" xfId="0" applyFont="1" applyFill="1" applyBorder="1" applyAlignment="1">
      <alignment horizontal="center" vertical="top" wrapText="1"/>
    </xf>
    <xf numFmtId="0" fontId="1" fillId="10" borderId="8" xfId="0" applyFont="1" applyFill="1" applyBorder="1" applyAlignment="1">
      <alignment vertical="top" wrapText="1"/>
    </xf>
    <xf numFmtId="0" fontId="1" fillId="16" borderId="7" xfId="0" applyFont="1" applyFill="1" applyBorder="1" applyAlignment="1">
      <alignment horizontal="center" vertical="top" wrapText="1"/>
    </xf>
    <xf numFmtId="164" fontId="16" fillId="17" borderId="8" xfId="0" applyNumberFormat="1" applyFont="1" applyFill="1" applyBorder="1" applyAlignment="1">
      <alignment horizontal="center" vertical="top" wrapText="1"/>
    </xf>
    <xf numFmtId="0" fontId="1" fillId="17" borderId="8" xfId="0" applyFont="1" applyFill="1" applyBorder="1" applyAlignment="1">
      <alignment horizontal="center" vertical="top" wrapText="1"/>
    </xf>
    <xf numFmtId="0" fontId="1" fillId="17" borderId="8" xfId="0" applyFont="1" applyFill="1" applyBorder="1" applyAlignment="1">
      <alignment vertical="top" wrapText="1"/>
    </xf>
    <xf numFmtId="164" fontId="1" fillId="17" borderId="8" xfId="0" applyNumberFormat="1" applyFont="1" applyFill="1" applyBorder="1" applyAlignment="1">
      <alignment horizontal="center" vertical="top" wrapText="1"/>
    </xf>
    <xf numFmtId="0" fontId="16" fillId="17" borderId="8" xfId="0" applyFont="1" applyFill="1" applyBorder="1" applyAlignment="1">
      <alignment horizontal="center" vertical="top" wrapText="1"/>
    </xf>
    <xf numFmtId="0" fontId="17" fillId="18" borderId="0" xfId="0" applyFont="1" applyFill="1" applyAlignment="1">
      <alignment vertical="top" wrapText="1"/>
    </xf>
    <xf numFmtId="0" fontId="16" fillId="10" borderId="8" xfId="0" applyFont="1" applyFill="1" applyBorder="1" applyAlignment="1">
      <alignment vertical="top" wrapText="1"/>
    </xf>
    <xf numFmtId="0" fontId="10" fillId="10" borderId="8" xfId="0" applyFont="1" applyFill="1" applyBorder="1" applyAlignment="1">
      <alignment vertical="top" wrapText="1"/>
    </xf>
    <xf numFmtId="0" fontId="10" fillId="17" borderId="8" xfId="0" applyFont="1" applyFill="1" applyBorder="1" applyAlignment="1">
      <alignment vertical="top" wrapText="1"/>
    </xf>
    <xf numFmtId="0" fontId="1" fillId="19" borderId="7" xfId="0" applyFont="1" applyFill="1" applyBorder="1" applyAlignment="1">
      <alignment horizontal="center" vertical="top" wrapText="1"/>
    </xf>
    <xf numFmtId="0" fontId="16" fillId="20" borderId="8" xfId="0" applyFont="1" applyFill="1" applyBorder="1" applyAlignment="1">
      <alignment horizontal="center" vertical="top" wrapText="1"/>
    </xf>
    <xf numFmtId="0" fontId="1" fillId="20" borderId="8" xfId="0" applyFont="1" applyFill="1" applyBorder="1" applyAlignment="1">
      <alignment horizontal="center" vertical="top" wrapText="1"/>
    </xf>
    <xf numFmtId="164" fontId="16" fillId="20" borderId="8" xfId="0" applyNumberFormat="1" applyFont="1" applyFill="1" applyBorder="1" applyAlignment="1">
      <alignment horizontal="center" vertical="top" wrapText="1"/>
    </xf>
    <xf numFmtId="0" fontId="1" fillId="20" borderId="8" xfId="0" applyFont="1" applyFill="1" applyBorder="1" applyAlignment="1">
      <alignment vertical="top" wrapText="1"/>
    </xf>
    <xf numFmtId="164" fontId="1" fillId="20" borderId="8" xfId="0" applyNumberFormat="1" applyFont="1" applyFill="1" applyBorder="1" applyAlignment="1">
      <alignment horizontal="center" vertical="top" wrapText="1"/>
    </xf>
    <xf numFmtId="0" fontId="10" fillId="20" borderId="8" xfId="0" applyFont="1" applyFill="1" applyBorder="1" applyAlignment="1">
      <alignment vertical="top" wrapText="1"/>
    </xf>
    <xf numFmtId="0" fontId="1" fillId="21" borderId="7" xfId="0" applyFont="1" applyFill="1" applyBorder="1" applyAlignment="1">
      <alignment horizontal="center" vertical="top" wrapText="1"/>
    </xf>
    <xf numFmtId="0" fontId="16" fillId="22" borderId="8" xfId="0" applyFont="1" applyFill="1" applyBorder="1" applyAlignment="1">
      <alignment horizontal="center" vertical="top" wrapText="1"/>
    </xf>
    <xf numFmtId="0" fontId="1" fillId="22" borderId="8" xfId="0" applyFont="1" applyFill="1" applyBorder="1" applyAlignment="1">
      <alignment horizontal="center" vertical="top" wrapText="1"/>
    </xf>
    <xf numFmtId="164" fontId="16" fillId="22" borderId="8" xfId="0" applyNumberFormat="1" applyFont="1" applyFill="1" applyBorder="1" applyAlignment="1">
      <alignment horizontal="center" vertical="top" wrapText="1"/>
    </xf>
    <xf numFmtId="0" fontId="1" fillId="22" borderId="8" xfId="0" applyFont="1" applyFill="1" applyBorder="1" applyAlignment="1">
      <alignment vertical="top" wrapText="1"/>
    </xf>
    <xf numFmtId="164" fontId="1" fillId="22" borderId="8" xfId="0" applyNumberFormat="1" applyFont="1" applyFill="1" applyBorder="1" applyAlignment="1">
      <alignment horizontal="center" vertical="top" wrapText="1"/>
    </xf>
    <xf numFmtId="0" fontId="1" fillId="23" borderId="7" xfId="0" applyFont="1" applyFill="1" applyBorder="1" applyAlignment="1">
      <alignment horizontal="center" vertical="top" wrapText="1"/>
    </xf>
    <xf numFmtId="0" fontId="16" fillId="24" borderId="8" xfId="0" applyFont="1" applyFill="1" applyBorder="1" applyAlignment="1">
      <alignment horizontal="center" vertical="top" wrapText="1"/>
    </xf>
    <xf numFmtId="0" fontId="1" fillId="24" borderId="8" xfId="0" applyFont="1" applyFill="1" applyBorder="1" applyAlignment="1">
      <alignment horizontal="center" vertical="top" wrapText="1"/>
    </xf>
    <xf numFmtId="164" fontId="16" fillId="24" borderId="8" xfId="0" applyNumberFormat="1" applyFont="1" applyFill="1" applyBorder="1" applyAlignment="1">
      <alignment horizontal="center" vertical="top" wrapText="1"/>
    </xf>
    <xf numFmtId="0" fontId="1" fillId="24" borderId="8" xfId="0" applyFont="1" applyFill="1" applyBorder="1" applyAlignment="1">
      <alignment vertical="top" wrapText="1"/>
    </xf>
    <xf numFmtId="164" fontId="1" fillId="24" borderId="8" xfId="0" applyNumberFormat="1" applyFont="1" applyFill="1" applyBorder="1" applyAlignment="1">
      <alignment horizontal="center" vertical="top" wrapText="1"/>
    </xf>
    <xf numFmtId="0" fontId="10" fillId="23" borderId="7" xfId="0" applyFont="1" applyFill="1" applyBorder="1" applyAlignment="1">
      <alignment horizontal="center" vertical="top" wrapText="1"/>
    </xf>
    <xf numFmtId="0" fontId="15" fillId="24" borderId="8" xfId="0" applyFont="1" applyFill="1" applyBorder="1" applyAlignment="1">
      <alignment horizontal="center" vertical="top" wrapText="1"/>
    </xf>
    <xf numFmtId="0" fontId="10" fillId="24" borderId="8" xfId="0" applyFont="1" applyFill="1" applyBorder="1" applyAlignment="1">
      <alignment horizontal="center" vertical="top" wrapText="1"/>
    </xf>
    <xf numFmtId="164" fontId="15" fillId="24" borderId="8" xfId="0" applyNumberFormat="1" applyFont="1" applyFill="1" applyBorder="1" applyAlignment="1">
      <alignment horizontal="center" vertical="top" wrapText="1"/>
    </xf>
    <xf numFmtId="0" fontId="10" fillId="24" borderId="8" xfId="0" applyFont="1" applyFill="1" applyBorder="1" applyAlignment="1">
      <alignment vertical="top" wrapText="1"/>
    </xf>
    <xf numFmtId="164" fontId="10" fillId="24" borderId="8" xfId="0" applyNumberFormat="1" applyFont="1" applyFill="1" applyBorder="1" applyAlignment="1">
      <alignment horizontal="center" vertical="top" wrapText="1"/>
    </xf>
    <xf numFmtId="0" fontId="10" fillId="25" borderId="4" xfId="0" applyFont="1" applyFill="1" applyBorder="1" applyAlignment="1">
      <alignment horizontal="center" vertical="center" wrapText="1"/>
    </xf>
    <xf numFmtId="0" fontId="10" fillId="9" borderId="4" xfId="0" applyFont="1" applyFill="1" applyBorder="1" applyAlignment="1">
      <alignment horizontal="center" vertical="center" wrapText="1"/>
    </xf>
    <xf numFmtId="164" fontId="1" fillId="9" borderId="4" xfId="0" applyNumberFormat="1" applyFont="1" applyFill="1" applyBorder="1" applyAlignment="1">
      <alignment horizontal="center" vertical="center" wrapText="1"/>
    </xf>
    <xf numFmtId="0" fontId="1" fillId="9" borderId="4" xfId="0" applyFont="1" applyFill="1" applyBorder="1" applyAlignment="1">
      <alignment vertical="center" wrapText="1"/>
    </xf>
    <xf numFmtId="164" fontId="10" fillId="9" borderId="4" xfId="0" applyNumberFormat="1" applyFont="1" applyFill="1" applyBorder="1" applyAlignment="1">
      <alignment horizontal="center" vertical="center" wrapText="1"/>
    </xf>
    <xf numFmtId="0" fontId="10" fillId="9" borderId="4" xfId="0" applyFont="1" applyFill="1" applyBorder="1" applyAlignment="1">
      <alignment vertical="center" wrapText="1"/>
    </xf>
    <xf numFmtId="0" fontId="10" fillId="25" borderId="4" xfId="0" applyFont="1" applyFill="1" applyBorder="1" applyAlignment="1">
      <alignment horizontal="center" vertical="center"/>
    </xf>
    <xf numFmtId="0" fontId="10" fillId="9" borderId="4" xfId="0" applyFont="1" applyFill="1" applyBorder="1" applyAlignment="1">
      <alignment horizontal="center" vertical="center"/>
    </xf>
    <xf numFmtId="164" fontId="10" fillId="9" borderId="4" xfId="0" applyNumberFormat="1" applyFont="1" applyFill="1" applyBorder="1" applyAlignment="1">
      <alignment horizontal="center" vertical="center"/>
    </xf>
    <xf numFmtId="0" fontId="15" fillId="9" borderId="4" xfId="0" applyFont="1" applyFill="1" applyBorder="1" applyAlignment="1">
      <alignment vertical="center" wrapText="1"/>
    </xf>
    <xf numFmtId="0" fontId="10" fillId="9" borderId="4" xfId="0" applyFont="1" applyFill="1" applyBorder="1" applyAlignment="1">
      <alignment vertical="center"/>
    </xf>
    <xf numFmtId="0" fontId="15" fillId="9" borderId="4" xfId="0" applyFont="1" applyFill="1" applyBorder="1" applyAlignment="1">
      <alignment vertical="center"/>
    </xf>
    <xf numFmtId="0" fontId="10" fillId="0" borderId="0" xfId="0" applyFont="1" applyAlignment="1">
      <alignment vertical="center"/>
    </xf>
    <xf numFmtId="0" fontId="7" fillId="25" borderId="4" xfId="0" applyFont="1" applyFill="1" applyBorder="1" applyAlignment="1">
      <alignment horizontal="center" vertical="center" wrapText="1"/>
    </xf>
    <xf numFmtId="0" fontId="7" fillId="9" borderId="4" xfId="0" applyFont="1" applyFill="1" applyBorder="1" applyAlignment="1">
      <alignment horizontal="center" vertical="center" wrapText="1"/>
    </xf>
    <xf numFmtId="165" fontId="7" fillId="9" borderId="4" xfId="0" applyNumberFormat="1" applyFont="1" applyFill="1" applyBorder="1" applyAlignment="1">
      <alignment horizontal="center" vertical="center" wrapText="1"/>
    </xf>
    <xf numFmtId="0" fontId="7" fillId="9" borderId="4" xfId="0" applyFont="1" applyFill="1" applyBorder="1" applyAlignment="1">
      <alignment horizontal="justify" vertical="center" wrapText="1"/>
    </xf>
    <xf numFmtId="0" fontId="7" fillId="9" borderId="4" xfId="0" applyFont="1" applyFill="1" applyBorder="1" applyAlignment="1">
      <alignment vertical="center" wrapText="1"/>
    </xf>
    <xf numFmtId="0" fontId="7" fillId="9" borderId="4" xfId="7727" applyFont="1" applyFill="1" applyBorder="1" applyAlignment="1">
      <alignment horizontal="center" vertical="center" wrapText="1"/>
    </xf>
    <xf numFmtId="165" fontId="7" fillId="9" borderId="4" xfId="7727" applyNumberFormat="1" applyFont="1" applyFill="1" applyBorder="1" applyAlignment="1">
      <alignment horizontal="center" vertical="center" wrapText="1"/>
    </xf>
    <xf numFmtId="0" fontId="7" fillId="9" borderId="14" xfId="0" applyFont="1" applyFill="1" applyBorder="1" applyAlignment="1">
      <alignment horizontal="center" vertical="center" wrapText="1"/>
    </xf>
    <xf numFmtId="0" fontId="7" fillId="9" borderId="14" xfId="0" applyFont="1" applyFill="1" applyBorder="1" applyAlignment="1">
      <alignment horizontal="justify" vertical="center" wrapText="1"/>
    </xf>
    <xf numFmtId="0" fontId="7" fillId="25" borderId="15" xfId="0" applyFont="1" applyFill="1" applyBorder="1" applyAlignment="1">
      <alignment horizontal="center" vertical="center" wrapText="1"/>
    </xf>
    <xf numFmtId="0" fontId="7" fillId="9" borderId="0" xfId="16289" applyFont="1" applyFill="1" applyAlignment="1">
      <alignment horizontal="center" vertical="center" wrapText="1"/>
    </xf>
    <xf numFmtId="0" fontId="7" fillId="9" borderId="16" xfId="0" applyFont="1" applyFill="1" applyBorder="1" applyAlignment="1">
      <alignment horizontal="center" vertical="center" wrapText="1"/>
    </xf>
    <xf numFmtId="165" fontId="7" fillId="9" borderId="15" xfId="0" applyNumberFormat="1" applyFont="1" applyFill="1" applyBorder="1" applyAlignment="1">
      <alignment horizontal="center" vertical="center" wrapText="1"/>
    </xf>
    <xf numFmtId="0" fontId="7" fillId="9" borderId="0" xfId="16304" applyFont="1" applyFill="1" applyAlignment="1">
      <alignment horizontal="justify" vertical="center" wrapText="1"/>
    </xf>
    <xf numFmtId="0" fontId="7" fillId="9" borderId="17" xfId="0" applyFont="1" applyFill="1" applyBorder="1" applyAlignment="1">
      <alignment horizontal="center" vertical="center" wrapText="1"/>
    </xf>
    <xf numFmtId="0" fontId="7" fillId="9" borderId="17" xfId="0" applyFont="1" applyFill="1" applyBorder="1" applyAlignment="1">
      <alignment horizontal="justify" vertical="center" wrapText="1"/>
    </xf>
    <xf numFmtId="166" fontId="7" fillId="9" borderId="4" xfId="0" applyNumberFormat="1" applyFont="1" applyFill="1" applyBorder="1" applyAlignment="1">
      <alignment horizontal="center" vertical="center" wrapText="1"/>
    </xf>
    <xf numFmtId="0" fontId="7" fillId="25" borderId="14" xfId="0" applyFont="1" applyFill="1" applyBorder="1" applyAlignment="1">
      <alignment horizontal="center" vertical="center" wrapText="1"/>
    </xf>
    <xf numFmtId="165" fontId="7" fillId="9" borderId="14" xfId="0" applyNumberFormat="1" applyFont="1" applyFill="1" applyBorder="1" applyAlignment="1">
      <alignment horizontal="center" vertical="center" wrapText="1"/>
    </xf>
    <xf numFmtId="0" fontId="10" fillId="27" borderId="18" xfId="7743" applyFont="1" applyFill="1" applyBorder="1" applyAlignment="1">
      <alignment horizontal="center" vertical="center" wrapText="1"/>
    </xf>
    <xf numFmtId="0" fontId="15" fillId="28" borderId="18" xfId="16347" applyFont="1" applyFill="1" applyBorder="1" applyAlignment="1">
      <alignment horizontal="center" vertical="center" wrapText="1"/>
    </xf>
    <xf numFmtId="0" fontId="10" fillId="28" borderId="18" xfId="7743" applyFont="1" applyFill="1" applyBorder="1" applyAlignment="1">
      <alignment horizontal="center" vertical="center" wrapText="1"/>
    </xf>
    <xf numFmtId="49" fontId="15" fillId="28" borderId="18" xfId="16287" applyNumberFormat="1" applyFont="1" applyFill="1" applyBorder="1" applyAlignment="1">
      <alignment horizontal="center" vertical="center" wrapText="1"/>
    </xf>
    <xf numFmtId="165" fontId="10" fillId="28" borderId="18" xfId="7743" applyNumberFormat="1" applyFont="1" applyFill="1" applyBorder="1" applyAlignment="1">
      <alignment horizontal="center" vertical="center" wrapText="1"/>
    </xf>
    <xf numFmtId="0" fontId="10" fillId="27" borderId="18" xfId="7735" applyFont="1" applyFill="1" applyBorder="1" applyAlignment="1">
      <alignment horizontal="center" vertical="center" wrapText="1"/>
    </xf>
    <xf numFmtId="0" fontId="15" fillId="29" borderId="18" xfId="16353" applyFont="1" applyFill="1" applyBorder="1" applyAlignment="1">
      <alignment horizontal="center" vertical="center" wrapText="1"/>
    </xf>
    <xf numFmtId="0" fontId="10" fillId="29" borderId="18" xfId="7735" applyFont="1" applyFill="1" applyBorder="1" applyAlignment="1">
      <alignment horizontal="center" vertical="center" wrapText="1"/>
    </xf>
    <xf numFmtId="49" fontId="15" fillId="29" borderId="18" xfId="16680" applyNumberFormat="1" applyFont="1" applyFill="1" applyBorder="1" applyAlignment="1">
      <alignment horizontal="center" vertical="center" wrapText="1"/>
    </xf>
    <xf numFmtId="0" fontId="10" fillId="29" borderId="18" xfId="16353" applyFont="1" applyFill="1" applyBorder="1" applyAlignment="1">
      <alignment horizontal="justify" vertical="center" wrapText="1"/>
    </xf>
    <xf numFmtId="165" fontId="10" fillId="29" borderId="18" xfId="7735" applyNumberFormat="1" applyFont="1" applyFill="1" applyBorder="1" applyAlignment="1">
      <alignment horizontal="center" vertical="center" wrapText="1"/>
    </xf>
    <xf numFmtId="0" fontId="15" fillId="29" borderId="18" xfId="16287" applyFont="1" applyFill="1" applyBorder="1" applyAlignment="1">
      <alignment horizontal="center" vertical="center" wrapText="1"/>
    </xf>
    <xf numFmtId="0" fontId="10" fillId="29" borderId="18" xfId="7743" applyFont="1" applyFill="1" applyBorder="1" applyAlignment="1">
      <alignment horizontal="center" vertical="center" wrapText="1"/>
    </xf>
    <xf numFmtId="49" fontId="15" fillId="29" borderId="18" xfId="16287" applyNumberFormat="1" applyFont="1" applyFill="1" applyBorder="1" applyAlignment="1">
      <alignment horizontal="center" vertical="center" wrapText="1"/>
    </xf>
    <xf numFmtId="0" fontId="10" fillId="29" borderId="18" xfId="16287" applyFont="1" applyFill="1" applyBorder="1" applyAlignment="1">
      <alignment horizontal="justify" vertical="center" wrapText="1"/>
    </xf>
    <xf numFmtId="165" fontId="10" fillId="29" borderId="18" xfId="7743" applyNumberFormat="1" applyFont="1" applyFill="1" applyBorder="1" applyAlignment="1">
      <alignment horizontal="center" vertical="center" wrapText="1"/>
    </xf>
    <xf numFmtId="0" fontId="15" fillId="29" borderId="18" xfId="16302" applyFont="1" applyFill="1" applyBorder="1" applyAlignment="1">
      <alignment horizontal="center" vertical="center" wrapText="1"/>
    </xf>
    <xf numFmtId="0" fontId="10" fillId="29" borderId="18" xfId="16302" applyFont="1" applyFill="1" applyBorder="1" applyAlignment="1">
      <alignment horizontal="justify" vertical="center" wrapText="1"/>
    </xf>
    <xf numFmtId="0" fontId="15" fillId="29" borderId="18" xfId="16317" applyFont="1" applyFill="1" applyBorder="1" applyAlignment="1">
      <alignment horizontal="center" vertical="center" wrapText="1"/>
    </xf>
    <xf numFmtId="0" fontId="10" fillId="29" borderId="18" xfId="16317" applyFont="1" applyFill="1" applyBorder="1" applyAlignment="1">
      <alignment horizontal="justify" vertical="center" wrapText="1"/>
    </xf>
    <xf numFmtId="0" fontId="15" fillId="29" borderId="18" xfId="16329" applyFont="1" applyFill="1" applyBorder="1" applyAlignment="1">
      <alignment horizontal="center" vertical="center" wrapText="1"/>
    </xf>
    <xf numFmtId="0" fontId="10" fillId="29" borderId="18" xfId="16329" applyFont="1" applyFill="1" applyBorder="1" applyAlignment="1">
      <alignment horizontal="justify" vertical="center" wrapText="1"/>
    </xf>
    <xf numFmtId="0" fontId="15" fillId="29" borderId="18" xfId="16341" applyFont="1" applyFill="1" applyBorder="1" applyAlignment="1">
      <alignment horizontal="center" vertical="center" wrapText="1"/>
    </xf>
    <xf numFmtId="0" fontId="10" fillId="29" borderId="18" xfId="16341" applyFont="1" applyFill="1" applyBorder="1" applyAlignment="1">
      <alignment horizontal="justify" vertical="center" wrapText="1"/>
    </xf>
    <xf numFmtId="0" fontId="15" fillId="29" borderId="18" xfId="16680" applyFont="1" applyFill="1" applyBorder="1" applyAlignment="1">
      <alignment horizontal="center" vertical="center" wrapText="1"/>
    </xf>
    <xf numFmtId="0" fontId="10" fillId="29" borderId="18" xfId="16680" applyFont="1" applyFill="1" applyBorder="1" applyAlignment="1">
      <alignment horizontal="justify" vertical="center" wrapText="1"/>
    </xf>
    <xf numFmtId="0" fontId="15" fillId="29" borderId="18" xfId="16350" applyFont="1" applyFill="1" applyBorder="1" applyAlignment="1">
      <alignment horizontal="center" vertical="center" wrapText="1"/>
    </xf>
    <xf numFmtId="0" fontId="10" fillId="29" borderId="18" xfId="16350" applyFont="1" applyFill="1" applyBorder="1" applyAlignment="1">
      <alignment horizontal="justify" vertical="center" wrapText="1"/>
    </xf>
    <xf numFmtId="0" fontId="10" fillId="27" borderId="18" xfId="7738" applyFont="1" applyFill="1" applyBorder="1" applyAlignment="1">
      <alignment horizontal="center" vertical="center" wrapText="1"/>
    </xf>
    <xf numFmtId="0" fontId="15" fillId="29" borderId="18" xfId="16670" applyFont="1" applyFill="1" applyBorder="1" applyAlignment="1">
      <alignment horizontal="center" vertical="center" wrapText="1"/>
    </xf>
    <xf numFmtId="0" fontId="10" fillId="29" borderId="18" xfId="7738" applyFont="1" applyFill="1" applyBorder="1" applyAlignment="1">
      <alignment horizontal="center" vertical="center" wrapText="1"/>
    </xf>
    <xf numFmtId="0" fontId="10" fillId="29" borderId="18" xfId="16670" applyFont="1" applyFill="1" applyBorder="1" applyAlignment="1">
      <alignment horizontal="justify" vertical="center" wrapText="1"/>
    </xf>
    <xf numFmtId="165" fontId="10" fillId="29" borderId="18" xfId="7738" applyNumberFormat="1" applyFont="1" applyFill="1" applyBorder="1" applyAlignment="1">
      <alignment horizontal="center" vertical="center" wrapText="1"/>
    </xf>
    <xf numFmtId="0" fontId="15" fillId="29" borderId="18" xfId="16359" applyFont="1" applyFill="1" applyBorder="1" applyAlignment="1">
      <alignment horizontal="center" vertical="center" wrapText="1"/>
    </xf>
    <xf numFmtId="0" fontId="10" fillId="29" borderId="18" xfId="16359" applyFont="1" applyFill="1" applyBorder="1" applyAlignment="1">
      <alignment horizontal="justify" vertical="center" wrapText="1"/>
    </xf>
    <xf numFmtId="0" fontId="15" fillId="29" borderId="18" xfId="16671" applyFont="1" applyFill="1" applyBorder="1" applyAlignment="1">
      <alignment horizontal="center" vertical="center" wrapText="1"/>
    </xf>
    <xf numFmtId="0" fontId="10" fillId="29" borderId="18" xfId="16671" applyFont="1" applyFill="1" applyBorder="1" applyAlignment="1">
      <alignment horizontal="justify" vertical="center" wrapText="1"/>
    </xf>
    <xf numFmtId="0" fontId="15" fillId="29" borderId="18" xfId="16677" applyFont="1" applyFill="1" applyBorder="1" applyAlignment="1">
      <alignment horizontal="center" vertical="center" wrapText="1"/>
    </xf>
    <xf numFmtId="0" fontId="10" fillId="29" borderId="18" xfId="16677" applyFont="1" applyFill="1" applyBorder="1" applyAlignment="1">
      <alignment horizontal="justify" vertical="center" wrapText="1"/>
    </xf>
    <xf numFmtId="0" fontId="7" fillId="30" borderId="18" xfId="0" applyFont="1" applyFill="1" applyBorder="1" applyAlignment="1">
      <alignment horizontal="center" vertical="center" wrapText="1"/>
    </xf>
    <xf numFmtId="0" fontId="22" fillId="31" borderId="18" xfId="0" applyFont="1" applyFill="1" applyBorder="1" applyAlignment="1">
      <alignment horizontal="center" vertical="center" wrapText="1"/>
    </xf>
    <xf numFmtId="0" fontId="7" fillId="28" borderId="18" xfId="0" applyFont="1" applyFill="1" applyBorder="1" applyAlignment="1">
      <alignment horizontal="center" vertical="center" wrapText="1"/>
    </xf>
    <xf numFmtId="165" fontId="22" fillId="28" borderId="18" xfId="0" applyNumberFormat="1" applyFont="1" applyFill="1" applyBorder="1" applyAlignment="1">
      <alignment horizontal="center" vertical="center" wrapText="1"/>
    </xf>
    <xf numFmtId="165" fontId="7" fillId="28" borderId="18" xfId="0" applyNumberFormat="1" applyFont="1" applyFill="1" applyBorder="1" applyAlignment="1">
      <alignment horizontal="center" vertical="center" wrapText="1"/>
    </xf>
    <xf numFmtId="0" fontId="7" fillId="31" borderId="18" xfId="0" applyFont="1" applyFill="1" applyBorder="1" applyAlignment="1">
      <alignment horizontal="center" vertical="center" wrapText="1"/>
    </xf>
    <xf numFmtId="165" fontId="22" fillId="31" borderId="18" xfId="0" applyNumberFormat="1" applyFont="1" applyFill="1" applyBorder="1" applyAlignment="1">
      <alignment horizontal="center" vertical="center" wrapText="1"/>
    </xf>
    <xf numFmtId="0" fontId="7" fillId="28" borderId="18" xfId="0" applyFont="1" applyFill="1" applyBorder="1" applyAlignment="1">
      <alignment horizontal="justify" vertical="center" wrapText="1"/>
    </xf>
    <xf numFmtId="49" fontId="22" fillId="31" borderId="18" xfId="0" applyNumberFormat="1" applyFont="1" applyFill="1" applyBorder="1" applyAlignment="1">
      <alignment horizontal="center" vertical="center" wrapText="1"/>
    </xf>
    <xf numFmtId="0" fontId="7" fillId="28" borderId="18" xfId="0" applyFont="1" applyFill="1" applyBorder="1" applyAlignment="1">
      <alignment horizontal="justify" vertical="top" wrapText="1"/>
    </xf>
    <xf numFmtId="0" fontId="7" fillId="31" borderId="18" xfId="0" applyFont="1" applyFill="1" applyBorder="1" applyAlignment="1">
      <alignment horizontal="justify" vertical="top" wrapText="1"/>
    </xf>
    <xf numFmtId="165" fontId="7" fillId="31" borderId="18" xfId="0" applyNumberFormat="1" applyFont="1" applyFill="1" applyBorder="1" applyAlignment="1">
      <alignment horizontal="center" vertical="center" wrapText="1"/>
    </xf>
    <xf numFmtId="0" fontId="22" fillId="31" borderId="19" xfId="0" applyFont="1" applyFill="1" applyBorder="1" applyAlignment="1">
      <alignment horizontal="center" vertical="center" wrapText="1"/>
    </xf>
    <xf numFmtId="3" fontId="7" fillId="9" borderId="4" xfId="0" applyNumberFormat="1" applyFont="1" applyFill="1" applyBorder="1" applyAlignment="1">
      <alignment horizontal="center" vertical="center" wrapText="1"/>
    </xf>
    <xf numFmtId="3" fontId="7" fillId="9" borderId="4" xfId="16274" applyNumberFormat="1" applyFont="1" applyFill="1" applyBorder="1" applyAlignment="1">
      <alignment horizontal="center" vertical="center" wrapText="1"/>
    </xf>
    <xf numFmtId="167" fontId="7" fillId="9" borderId="4" xfId="0" applyNumberFormat="1" applyFont="1" applyFill="1" applyBorder="1" applyAlignment="1">
      <alignment horizontal="center" vertical="center" wrapText="1"/>
    </xf>
    <xf numFmtId="3" fontId="7" fillId="9" borderId="14" xfId="0" applyNumberFormat="1" applyFont="1" applyFill="1" applyBorder="1" applyAlignment="1">
      <alignment horizontal="center" vertical="center" wrapText="1"/>
    </xf>
    <xf numFmtId="0" fontId="10" fillId="9" borderId="14" xfId="0" applyFont="1" applyFill="1" applyBorder="1" applyAlignment="1">
      <alignment horizontal="center" vertical="center" wrapText="1"/>
    </xf>
    <xf numFmtId="0" fontId="7" fillId="9" borderId="14" xfId="0" applyFont="1" applyFill="1" applyBorder="1" applyAlignment="1">
      <alignment vertical="center" wrapText="1"/>
    </xf>
    <xf numFmtId="3" fontId="10" fillId="28" borderId="18" xfId="16680" applyNumberFormat="1" applyFont="1" applyFill="1" applyBorder="1" applyAlignment="1">
      <alignment horizontal="center" vertical="center" wrapText="1"/>
    </xf>
    <xf numFmtId="0" fontId="10" fillId="28" borderId="18" xfId="16680" applyFont="1" applyFill="1" applyBorder="1" applyAlignment="1">
      <alignment horizontal="center" vertical="center" wrapText="1"/>
    </xf>
    <xf numFmtId="0" fontId="10" fillId="29" borderId="18" xfId="16680" applyFont="1" applyFill="1" applyBorder="1" applyAlignment="1">
      <alignment horizontal="center" vertical="center" wrapText="1"/>
    </xf>
    <xf numFmtId="0" fontId="23" fillId="29" borderId="18" xfId="16347" applyFont="1" applyFill="1" applyBorder="1" applyAlignment="1">
      <alignment vertical="top" wrapText="1"/>
    </xf>
    <xf numFmtId="3" fontId="10" fillId="29" borderId="18" xfId="16680" applyNumberFormat="1" applyFont="1" applyFill="1" applyBorder="1" applyAlignment="1">
      <alignment horizontal="center" vertical="center" wrapText="1"/>
    </xf>
    <xf numFmtId="0" fontId="10" fillId="31" borderId="18" xfId="16680" applyFont="1" applyFill="1" applyBorder="1" applyAlignment="1">
      <alignment horizontal="center" vertical="center" wrapText="1"/>
    </xf>
    <xf numFmtId="0" fontId="10" fillId="29" borderId="18" xfId="16680" applyFont="1" applyFill="1" applyBorder="1" applyAlignment="1">
      <alignment horizontal="center" vertical="center"/>
    </xf>
    <xf numFmtId="0" fontId="24" fillId="29" borderId="18" xfId="16329" applyFont="1" applyFill="1" applyBorder="1" applyAlignment="1">
      <alignment vertical="top" wrapText="1"/>
    </xf>
    <xf numFmtId="0" fontId="25" fillId="29" borderId="18" xfId="16680" applyFont="1" applyFill="1" applyBorder="1" applyAlignment="1">
      <alignment vertical="top" wrapText="1"/>
    </xf>
    <xf numFmtId="3" fontId="7" fillId="28" borderId="18" xfId="0" applyNumberFormat="1" applyFont="1" applyFill="1" applyBorder="1" applyAlignment="1">
      <alignment horizontal="center" vertical="center" wrapText="1"/>
    </xf>
    <xf numFmtId="0" fontId="1" fillId="28" borderId="0" xfId="0" applyFont="1" applyFill="1" applyAlignment="1">
      <alignment horizontal="center" vertical="center"/>
    </xf>
    <xf numFmtId="3" fontId="7" fillId="31" borderId="18" xfId="0" applyNumberFormat="1" applyFont="1" applyFill="1" applyBorder="1" applyAlignment="1">
      <alignment horizontal="center" vertical="center" wrapText="1"/>
    </xf>
    <xf numFmtId="0" fontId="7" fillId="31" borderId="18" xfId="0" applyFont="1" applyFill="1" applyBorder="1" applyAlignment="1">
      <alignment horizontal="center" vertical="center"/>
    </xf>
    <xf numFmtId="0" fontId="22" fillId="31" borderId="18" xfId="0" applyFont="1" applyFill="1" applyBorder="1" applyAlignment="1">
      <alignment horizontal="justify" vertical="top" wrapText="1"/>
    </xf>
    <xf numFmtId="0" fontId="0" fillId="32" borderId="18" xfId="0" applyFill="1" applyBorder="1" applyAlignment="1">
      <alignment horizontal="center" vertical="center" wrapText="1"/>
    </xf>
    <xf numFmtId="0" fontId="26" fillId="33" borderId="18" xfId="0" applyFont="1" applyFill="1" applyBorder="1" applyAlignment="1">
      <alignment horizontal="center" vertical="center" wrapText="1"/>
    </xf>
    <xf numFmtId="0" fontId="0" fillId="33" borderId="18" xfId="0" applyFill="1" applyBorder="1" applyAlignment="1">
      <alignment horizontal="center" vertical="center" wrapText="1"/>
    </xf>
    <xf numFmtId="0" fontId="0" fillId="33" borderId="18" xfId="0" applyFill="1" applyBorder="1" applyAlignment="1">
      <alignment horizontal="justify" vertical="top" wrapText="1"/>
    </xf>
    <xf numFmtId="165" fontId="7" fillId="33" borderId="18" xfId="17301" applyNumberFormat="1" applyFont="1" applyFill="1" applyBorder="1" applyAlignment="1">
      <alignment horizontal="center" vertical="center" wrapText="1"/>
    </xf>
    <xf numFmtId="165" fontId="7" fillId="33" borderId="18" xfId="7727" applyNumberFormat="1" applyFont="1" applyFill="1" applyBorder="1" applyAlignment="1">
      <alignment horizontal="center" vertical="center" wrapText="1"/>
    </xf>
    <xf numFmtId="165" fontId="7" fillId="33" borderId="18" xfId="0" applyNumberFormat="1" applyFont="1" applyFill="1" applyBorder="1" applyAlignment="1">
      <alignment horizontal="center" vertical="center" wrapText="1"/>
    </xf>
    <xf numFmtId="0" fontId="27" fillId="0" borderId="0" xfId="0" applyFont="1"/>
    <xf numFmtId="0" fontId="16" fillId="3" borderId="0" xfId="0" applyFont="1" applyFill="1" applyAlignment="1">
      <alignment horizontal="center" vertical="center" wrapText="1"/>
    </xf>
    <xf numFmtId="0" fontId="16" fillId="3" borderId="0" xfId="0" applyFont="1" applyFill="1" applyAlignment="1">
      <alignment horizontal="left" vertical="center" wrapText="1"/>
    </xf>
    <xf numFmtId="0" fontId="16" fillId="7" borderId="0" xfId="0" applyFont="1" applyFill="1" applyAlignment="1">
      <alignment horizontal="center" vertical="center" wrapText="1"/>
    </xf>
    <xf numFmtId="0" fontId="1" fillId="7" borderId="0" xfId="0" applyFont="1" applyFill="1" applyAlignment="1">
      <alignment horizontal="center" vertical="center" wrapText="1"/>
    </xf>
    <xf numFmtId="0" fontId="16" fillId="7" borderId="0" xfId="0" applyFont="1" applyFill="1" applyAlignment="1">
      <alignment horizontal="left" vertical="center" wrapText="1"/>
    </xf>
    <xf numFmtId="0" fontId="29" fillId="0" borderId="23" xfId="0" applyFont="1" applyBorder="1" applyAlignment="1">
      <alignment horizontal="center" vertical="center" wrapText="1"/>
    </xf>
    <xf numFmtId="0" fontId="30" fillId="0" borderId="24" xfId="0" applyFont="1" applyBorder="1" applyAlignment="1">
      <alignment horizontal="center" vertical="center" wrapText="1"/>
    </xf>
    <xf numFmtId="0" fontId="31" fillId="11" borderId="24" xfId="0" applyFont="1" applyFill="1" applyBorder="1" applyAlignment="1">
      <alignment horizontal="left" vertical="center" wrapText="1"/>
    </xf>
    <xf numFmtId="0" fontId="32" fillId="11" borderId="24" xfId="0" applyFont="1" applyFill="1" applyBorder="1" applyAlignment="1">
      <alignment horizontal="center" vertical="center" wrapText="1"/>
    </xf>
    <xf numFmtId="0" fontId="33" fillId="0" borderId="24" xfId="0" applyFont="1" applyBorder="1" applyAlignment="1">
      <alignment horizontal="center" vertical="center" wrapText="1"/>
    </xf>
    <xf numFmtId="0" fontId="29" fillId="0" borderId="24" xfId="0" applyFont="1" applyBorder="1" applyAlignment="1">
      <alignment horizontal="left" vertical="center" wrapText="1"/>
    </xf>
    <xf numFmtId="0" fontId="34" fillId="0" borderId="24" xfId="0" applyFont="1" applyBorder="1" applyAlignment="1">
      <alignment horizontal="left" vertical="center" wrapText="1"/>
    </xf>
    <xf numFmtId="0" fontId="35" fillId="0" borderId="24" xfId="0" applyFont="1" applyBorder="1" applyAlignment="1">
      <alignment horizontal="center" vertical="center" wrapText="1"/>
    </xf>
    <xf numFmtId="0" fontId="30" fillId="0" borderId="18" xfId="0" applyFont="1" applyBorder="1" applyAlignment="1">
      <alignment horizontal="center" vertical="center" wrapText="1"/>
    </xf>
    <xf numFmtId="0" fontId="7" fillId="0" borderId="18" xfId="0" applyFont="1" applyBorder="1" applyAlignment="1">
      <alignment horizontal="center" vertical="center" wrapText="1"/>
    </xf>
    <xf numFmtId="0" fontId="30" fillId="0" borderId="18" xfId="0" applyFont="1" applyBorder="1" applyAlignment="1">
      <alignment horizontal="left" vertical="center" wrapText="1"/>
    </xf>
    <xf numFmtId="0" fontId="36" fillId="0" borderId="18" xfId="0" applyFont="1" applyBorder="1" applyAlignment="1">
      <alignment horizontal="center" vertical="center" wrapText="1"/>
    </xf>
    <xf numFmtId="166" fontId="16" fillId="3" borderId="0" xfId="0" applyNumberFormat="1" applyFont="1" applyFill="1" applyAlignment="1">
      <alignment horizontal="center" vertical="center" wrapText="1"/>
    </xf>
    <xf numFmtId="0" fontId="12" fillId="0" borderId="0" xfId="0" applyFont="1" applyAlignment="1">
      <alignment horizontal="center" vertical="center" wrapText="1"/>
    </xf>
    <xf numFmtId="166" fontId="1" fillId="7" borderId="0" xfId="0" applyNumberFormat="1" applyFont="1" applyFill="1" applyAlignment="1">
      <alignment horizontal="center" vertical="center" wrapText="1"/>
    </xf>
    <xf numFmtId="166" fontId="30" fillId="0" borderId="24" xfId="0" applyNumberFormat="1" applyFont="1" applyBorder="1" applyAlignment="1">
      <alignment horizontal="center" vertical="center" wrapText="1"/>
    </xf>
    <xf numFmtId="166" fontId="30" fillId="0" borderId="18" xfId="0" applyNumberFormat="1" applyFont="1" applyBorder="1" applyAlignment="1">
      <alignment horizontal="center" vertical="center" wrapText="1"/>
    </xf>
    <xf numFmtId="0" fontId="33" fillId="0" borderId="18" xfId="0" applyFont="1" applyBorder="1" applyAlignment="1">
      <alignment horizontal="center" vertical="center" wrapText="1"/>
    </xf>
    <xf numFmtId="0" fontId="37" fillId="34" borderId="18" xfId="0" applyFont="1" applyFill="1" applyBorder="1" applyAlignment="1">
      <alignment horizontal="center" vertical="center" wrapText="1"/>
    </xf>
    <xf numFmtId="0" fontId="38" fillId="0" borderId="18" xfId="0" applyFont="1" applyBorder="1" applyAlignment="1">
      <alignment horizontal="center" vertical="center" wrapText="1"/>
    </xf>
    <xf numFmtId="0" fontId="12" fillId="0" borderId="18" xfId="0" applyFont="1" applyBorder="1" applyAlignment="1">
      <alignment horizontal="left" vertical="center" wrapText="1"/>
    </xf>
    <xf numFmtId="0" fontId="12" fillId="0" borderId="18" xfId="0" applyFont="1" applyBorder="1" applyAlignment="1">
      <alignment horizontal="center" vertical="center"/>
    </xf>
    <xf numFmtId="0" fontId="39" fillId="0" borderId="18" xfId="0" applyFont="1" applyBorder="1" applyAlignment="1">
      <alignment horizontal="center" vertical="center" wrapText="1"/>
    </xf>
    <xf numFmtId="0" fontId="40" fillId="11" borderId="18" xfId="0" applyFont="1" applyFill="1" applyBorder="1" applyAlignment="1">
      <alignment horizontal="left" wrapText="1"/>
    </xf>
    <xf numFmtId="0" fontId="12" fillId="0" borderId="18" xfId="0" applyFont="1" applyBorder="1" applyAlignment="1">
      <alignment horizontal="center" vertical="center" wrapText="1"/>
    </xf>
    <xf numFmtId="0" fontId="40" fillId="11" borderId="18" xfId="0" applyFont="1" applyFill="1" applyBorder="1" applyAlignment="1">
      <alignment wrapText="1"/>
    </xf>
    <xf numFmtId="0" fontId="10" fillId="0" borderId="18" xfId="16679" applyFont="1" applyBorder="1" applyAlignment="1">
      <alignment horizontal="center" vertical="center" wrapText="1"/>
    </xf>
    <xf numFmtId="0" fontId="7" fillId="0" borderId="18" xfId="16679" applyFont="1" applyBorder="1" applyAlignment="1">
      <alignment horizontal="center" vertical="center" wrapText="1"/>
    </xf>
    <xf numFmtId="0" fontId="1" fillId="0" borderId="18" xfId="16319" applyBorder="1" applyAlignment="1">
      <alignment vertical="center" wrapText="1"/>
    </xf>
    <xf numFmtId="0" fontId="1" fillId="0" borderId="18" xfId="16319" applyBorder="1" applyAlignment="1">
      <alignment horizontal="center" vertical="center" wrapText="1"/>
    </xf>
    <xf numFmtId="0" fontId="41" fillId="0" borderId="18" xfId="1" applyBorder="1" applyAlignment="1" applyProtection="1">
      <alignment horizontal="center" vertical="center" wrapText="1"/>
    </xf>
    <xf numFmtId="0" fontId="10" fillId="35" borderId="18" xfId="16679" applyFont="1" applyFill="1" applyBorder="1" applyAlignment="1">
      <alignment horizontal="center" vertical="center" wrapText="1"/>
    </xf>
    <xf numFmtId="0" fontId="7" fillId="35" borderId="18" xfId="16679" applyFont="1" applyFill="1" applyBorder="1" applyAlignment="1">
      <alignment horizontal="center" vertical="center" wrapText="1"/>
    </xf>
    <xf numFmtId="0" fontId="1" fillId="35" borderId="18" xfId="16319" applyFill="1" applyBorder="1" applyAlignment="1">
      <alignment vertical="center" wrapText="1"/>
    </xf>
    <xf numFmtId="0" fontId="1" fillId="35" borderId="18" xfId="16319" applyFill="1" applyBorder="1" applyAlignment="1">
      <alignment horizontal="center" vertical="center" wrapText="1"/>
    </xf>
    <xf numFmtId="0" fontId="42" fillId="35" borderId="18" xfId="1" applyFont="1" applyFill="1" applyBorder="1" applyAlignment="1" applyProtection="1">
      <alignment horizontal="center" vertical="center" wrapText="1"/>
    </xf>
    <xf numFmtId="166" fontId="43" fillId="36" borderId="18" xfId="0" applyNumberFormat="1" applyFont="1" applyFill="1" applyBorder="1" applyAlignment="1">
      <alignment horizontal="center" vertical="center" wrapText="1"/>
    </xf>
    <xf numFmtId="166" fontId="12" fillId="0" borderId="18" xfId="0" applyNumberFormat="1" applyFont="1" applyBorder="1" applyAlignment="1">
      <alignment horizontal="center" vertical="center"/>
    </xf>
    <xf numFmtId="0" fontId="12" fillId="0" borderId="29" xfId="0" applyFont="1" applyBorder="1" applyAlignment="1">
      <alignment horizontal="center" vertical="center"/>
    </xf>
    <xf numFmtId="164" fontId="1" fillId="37" borderId="18" xfId="16319" applyNumberFormat="1" applyFill="1" applyBorder="1" applyAlignment="1">
      <alignment horizontal="center" vertical="center" wrapText="1"/>
    </xf>
    <xf numFmtId="0" fontId="10" fillId="0" borderId="19" xfId="16679" applyFont="1" applyBorder="1" applyAlignment="1">
      <alignment horizontal="center" vertical="center" wrapText="1"/>
    </xf>
    <xf numFmtId="0" fontId="7" fillId="0" borderId="19" xfId="16679" applyFont="1" applyBorder="1" applyAlignment="1">
      <alignment horizontal="center" vertical="center" wrapText="1"/>
    </xf>
    <xf numFmtId="0" fontId="1" fillId="0" borderId="19" xfId="16319" applyBorder="1" applyAlignment="1">
      <alignment vertical="center" wrapText="1"/>
    </xf>
    <xf numFmtId="0" fontId="1" fillId="0" borderId="19" xfId="16319" applyBorder="1" applyAlignment="1">
      <alignment horizontal="center" vertical="center" wrapText="1"/>
    </xf>
    <xf numFmtId="0" fontId="41" fillId="0" borderId="19" xfId="1" applyBorder="1" applyAlignment="1" applyProtection="1">
      <alignment horizontal="center" vertical="center" wrapText="1"/>
    </xf>
    <xf numFmtId="0" fontId="1" fillId="0" borderId="18" xfId="0" applyFont="1" applyBorder="1" applyAlignment="1">
      <alignment vertical="center" wrapText="1"/>
    </xf>
    <xf numFmtId="0" fontId="1" fillId="0" borderId="18" xfId="0" applyFont="1" applyBorder="1" applyAlignment="1">
      <alignment horizontal="center" vertical="center" wrapText="1"/>
    </xf>
    <xf numFmtId="0" fontId="12" fillId="35" borderId="18" xfId="0" applyFont="1" applyFill="1" applyBorder="1" applyAlignment="1">
      <alignment horizontal="left" vertical="center" wrapText="1"/>
    </xf>
    <xf numFmtId="0" fontId="12" fillId="35" borderId="18" xfId="0" applyFont="1" applyFill="1" applyBorder="1" applyAlignment="1">
      <alignment horizontal="center" vertical="center" wrapText="1"/>
    </xf>
    <xf numFmtId="0" fontId="41" fillId="35" borderId="18" xfId="1" applyFill="1" applyBorder="1" applyAlignment="1" applyProtection="1">
      <alignment horizontal="center" vertical="center" wrapText="1"/>
    </xf>
    <xf numFmtId="0" fontId="12" fillId="35" borderId="18" xfId="0" applyFont="1" applyFill="1" applyBorder="1" applyAlignment="1">
      <alignment vertical="center" wrapText="1"/>
    </xf>
    <xf numFmtId="0" fontId="27" fillId="0" borderId="0" xfId="0" applyFont="1" applyAlignment="1">
      <alignment horizontal="center" vertical="center"/>
    </xf>
    <xf numFmtId="0" fontId="27" fillId="0" borderId="0" xfId="0" applyFont="1" applyAlignment="1">
      <alignment horizontal="left" vertical="center"/>
    </xf>
    <xf numFmtId="164" fontId="1" fillId="37" borderId="19" xfId="16319" applyNumberFormat="1" applyFill="1" applyBorder="1" applyAlignment="1">
      <alignment horizontal="center" vertical="center" wrapText="1"/>
    </xf>
    <xf numFmtId="166" fontId="12" fillId="35" borderId="18" xfId="0" applyNumberFormat="1" applyFont="1" applyFill="1" applyBorder="1" applyAlignment="1">
      <alignment horizontal="center" vertical="center" wrapText="1"/>
    </xf>
    <xf numFmtId="164" fontId="1" fillId="35" borderId="19" xfId="16319" applyNumberFormat="1" applyFill="1" applyBorder="1" applyAlignment="1">
      <alignment horizontal="center" vertical="center" wrapText="1"/>
    </xf>
    <xf numFmtId="166" fontId="12" fillId="0" borderId="0" xfId="0" applyNumberFormat="1" applyFont="1" applyAlignment="1">
      <alignment horizontal="center" vertical="center"/>
    </xf>
    <xf numFmtId="164" fontId="1" fillId="35" borderId="18" xfId="16319" quotePrefix="1" applyNumberFormat="1" applyFill="1" applyBorder="1" applyAlignment="1">
      <alignment horizontal="center" vertical="center" wrapText="1"/>
    </xf>
    <xf numFmtId="166" fontId="12" fillId="35" borderId="18" xfId="0" quotePrefix="1" applyNumberFormat="1" applyFont="1" applyFill="1" applyBorder="1" applyAlignment="1">
      <alignment horizontal="center" vertical="center" wrapText="1"/>
    </xf>
    <xf numFmtId="0" fontId="8" fillId="0" borderId="0" xfId="0" applyFont="1" applyAlignment="1">
      <alignment horizontal="center" wrapText="1"/>
    </xf>
    <xf numFmtId="0" fontId="7" fillId="38" borderId="18" xfId="0" applyFont="1" applyFill="1" applyBorder="1" applyAlignment="1">
      <alignment horizontal="center" vertical="center" wrapText="1"/>
    </xf>
    <xf numFmtId="0" fontId="22" fillId="38" borderId="18" xfId="0" applyFont="1" applyFill="1" applyBorder="1" applyAlignment="1">
      <alignment horizontal="center" vertical="center" wrapText="1"/>
    </xf>
    <xf numFmtId="165" fontId="22" fillId="38" borderId="18" xfId="0" applyNumberFormat="1" applyFont="1" applyFill="1" applyBorder="1" applyAlignment="1">
      <alignment horizontal="center" vertical="center" wrapText="1"/>
    </xf>
    <xf numFmtId="0" fontId="7" fillId="38" borderId="18" xfId="0" applyFont="1" applyFill="1" applyBorder="1" applyAlignment="1">
      <alignment horizontal="justify" vertical="top" wrapText="1"/>
    </xf>
    <xf numFmtId="165" fontId="7" fillId="38" borderId="18" xfId="0" applyNumberFormat="1" applyFont="1" applyFill="1" applyBorder="1" applyAlignment="1">
      <alignment horizontal="center" vertical="center" wrapText="1"/>
    </xf>
    <xf numFmtId="0" fontId="7" fillId="38" borderId="18" xfId="0" applyFont="1" applyFill="1" applyBorder="1" applyAlignment="1">
      <alignment horizontal="justify" vertical="center" wrapText="1"/>
    </xf>
    <xf numFmtId="3" fontId="7" fillId="38" borderId="18"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1" fillId="0" borderId="0" xfId="0" applyFont="1" applyFill="1" applyAlignment="1">
      <alignment horizontal="center" vertical="center" wrapText="1"/>
    </xf>
    <xf numFmtId="3" fontId="11" fillId="0" borderId="0" xfId="0" applyNumberFormat="1" applyFont="1" applyFill="1" applyAlignment="1">
      <alignment horizontal="center" vertical="center" wrapText="1"/>
    </xf>
    <xf numFmtId="2" fontId="10" fillId="0" borderId="0" xfId="16681" applyNumberFormat="1" applyFont="1" applyFill="1" applyAlignment="1">
      <alignment horizontal="center" vertical="center" wrapText="1"/>
    </xf>
    <xf numFmtId="0" fontId="10" fillId="0" borderId="0" xfId="16681" applyFont="1" applyFill="1" applyAlignment="1">
      <alignment horizontal="center" vertical="center" wrapText="1"/>
    </xf>
    <xf numFmtId="0" fontId="10" fillId="30" borderId="18" xfId="17301" applyFont="1" applyFill="1" applyBorder="1" applyAlignment="1">
      <alignment horizontal="center" vertical="center" wrapText="1"/>
    </xf>
    <xf numFmtId="0" fontId="10" fillId="31" borderId="18" xfId="17301" applyFont="1" applyFill="1" applyBorder="1" applyAlignment="1">
      <alignment horizontal="center" vertical="center" wrapText="1"/>
    </xf>
    <xf numFmtId="165" fontId="10" fillId="28" borderId="18" xfId="17301" applyNumberFormat="1" applyFont="1" applyFill="1" applyBorder="1" applyAlignment="1">
      <alignment horizontal="center" vertical="center" wrapText="1"/>
    </xf>
    <xf numFmtId="3" fontId="10" fillId="28" borderId="18" xfId="17301" applyNumberFormat="1"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16" fillId="3" borderId="0" xfId="0" applyFont="1" applyFill="1" applyAlignment="1">
      <alignment horizontal="justify" vertical="top" wrapText="1"/>
    </xf>
    <xf numFmtId="0" fontId="17" fillId="3" borderId="0" xfId="0" applyFont="1" applyFill="1" applyAlignment="1">
      <alignment horizontal="justify" vertical="top" wrapText="1"/>
    </xf>
    <xf numFmtId="0" fontId="1" fillId="10" borderId="8" xfId="0" applyFont="1" applyFill="1" applyBorder="1" applyAlignment="1">
      <alignment horizontal="justify" vertical="top" wrapText="1"/>
    </xf>
    <xf numFmtId="0" fontId="1" fillId="17" borderId="8" xfId="0" applyFont="1" applyFill="1" applyBorder="1" applyAlignment="1">
      <alignment horizontal="justify" vertical="top" wrapText="1"/>
    </xf>
    <xf numFmtId="0" fontId="1" fillId="20" borderId="8" xfId="0" applyFont="1" applyFill="1" applyBorder="1" applyAlignment="1">
      <alignment horizontal="justify" vertical="top" wrapText="1"/>
    </xf>
    <xf numFmtId="0" fontId="1" fillId="22" borderId="8" xfId="0" applyFont="1" applyFill="1" applyBorder="1" applyAlignment="1">
      <alignment horizontal="justify" vertical="top" wrapText="1"/>
    </xf>
    <xf numFmtId="0" fontId="1" fillId="24" borderId="8" xfId="0" applyFont="1" applyFill="1" applyBorder="1" applyAlignment="1">
      <alignment horizontal="justify" vertical="top" wrapText="1"/>
    </xf>
    <xf numFmtId="0" fontId="10" fillId="24" borderId="8" xfId="0" applyFont="1" applyFill="1" applyBorder="1" applyAlignment="1">
      <alignment horizontal="justify" vertical="top" wrapText="1"/>
    </xf>
    <xf numFmtId="0" fontId="1" fillId="9" borderId="4" xfId="0" applyFont="1" applyFill="1" applyBorder="1" applyAlignment="1">
      <alignment horizontal="justify" vertical="center" wrapText="1"/>
    </xf>
    <xf numFmtId="0" fontId="10" fillId="9" borderId="4" xfId="0" applyFont="1" applyFill="1" applyBorder="1" applyAlignment="1">
      <alignment horizontal="justify" vertical="center" wrapText="1"/>
    </xf>
    <xf numFmtId="0" fontId="10" fillId="28" borderId="18" xfId="16347" applyFont="1" applyFill="1" applyBorder="1" applyAlignment="1">
      <alignment horizontal="justify" vertical="center" wrapText="1"/>
    </xf>
    <xf numFmtId="0" fontId="0" fillId="0" borderId="0" xfId="0" applyAlignment="1">
      <alignment horizontal="justify"/>
    </xf>
    <xf numFmtId="0" fontId="10" fillId="39" borderId="18" xfId="17301" applyFont="1" applyFill="1" applyBorder="1" applyAlignment="1">
      <alignment horizontal="center" vertical="center" wrapText="1"/>
    </xf>
    <xf numFmtId="0" fontId="10" fillId="38" borderId="18" xfId="0" applyFont="1" applyFill="1" applyBorder="1" applyAlignment="1">
      <alignment horizontal="center" vertical="center" wrapText="1"/>
    </xf>
    <xf numFmtId="0" fontId="47" fillId="0" borderId="0" xfId="0" applyFont="1"/>
    <xf numFmtId="0" fontId="27" fillId="28" borderId="18" xfId="16685" applyFont="1" applyFill="1" applyBorder="1" applyAlignment="1">
      <alignment horizontal="center" vertical="center" wrapText="1"/>
    </xf>
    <xf numFmtId="0" fontId="10" fillId="28" borderId="18" xfId="17301" applyFont="1" applyFill="1" applyBorder="1" applyAlignment="1">
      <alignment horizontal="center" vertical="center" wrapText="1"/>
    </xf>
    <xf numFmtId="49" fontId="10" fillId="28" borderId="18" xfId="0" applyNumberFormat="1" applyFont="1" applyFill="1" applyBorder="1" applyAlignment="1">
      <alignment horizontal="center" vertical="center" wrapText="1"/>
    </xf>
    <xf numFmtId="0" fontId="12" fillId="28" borderId="18" xfId="0" applyFont="1" applyFill="1" applyBorder="1" applyAlignment="1">
      <alignment horizontal="justify" vertical="top" wrapText="1"/>
    </xf>
    <xf numFmtId="0" fontId="27" fillId="28" borderId="18" xfId="0" applyFont="1" applyFill="1" applyBorder="1" applyAlignment="1">
      <alignment horizontal="center" vertical="center" wrapText="1"/>
    </xf>
    <xf numFmtId="0" fontId="30" fillId="28" borderId="18" xfId="17301" applyNumberFormat="1" applyFont="1" applyFill="1" applyBorder="1" applyAlignment="1" applyProtection="1">
      <alignment horizontal="center" vertical="center" wrapText="1"/>
    </xf>
    <xf numFmtId="0" fontId="12" fillId="28" borderId="18" xfId="0" applyFont="1" applyFill="1" applyBorder="1" applyAlignment="1">
      <alignment horizontal="justify" vertical="center" wrapText="1"/>
    </xf>
    <xf numFmtId="165" fontId="10" fillId="28" borderId="18" xfId="0" applyNumberFormat="1" applyFont="1" applyFill="1" applyBorder="1" applyAlignment="1">
      <alignment horizontal="center" vertical="center" wrapText="1"/>
    </xf>
    <xf numFmtId="0" fontId="12" fillId="28" borderId="18" xfId="7727" applyFont="1" applyFill="1" applyBorder="1" applyAlignment="1">
      <alignment horizontal="center" vertical="center" wrapText="1"/>
    </xf>
    <xf numFmtId="3" fontId="12" fillId="28" borderId="18" xfId="0" applyNumberFormat="1" applyFont="1" applyFill="1" applyBorder="1" applyAlignment="1">
      <alignment horizontal="center" vertical="center" wrapText="1"/>
    </xf>
    <xf numFmtId="2" fontId="12" fillId="28" borderId="18" xfId="0" applyNumberFormat="1" applyFont="1" applyFill="1" applyBorder="1" applyAlignment="1">
      <alignment horizontal="center" vertical="center" wrapText="1"/>
    </xf>
    <xf numFmtId="0" fontId="0" fillId="0" borderId="0" xfId="0"/>
    <xf numFmtId="0" fontId="8" fillId="0" borderId="0" xfId="0" applyFont="1" applyAlignment="1">
      <alignment horizontal="center" wrapText="1"/>
    </xf>
    <xf numFmtId="0" fontId="0" fillId="37" borderId="0" xfId="0" applyFill="1"/>
    <xf numFmtId="0" fontId="16" fillId="40" borderId="8" xfId="0" applyFont="1" applyFill="1" applyBorder="1" applyAlignment="1">
      <alignment horizontal="center" vertical="top" wrapText="1"/>
    </xf>
    <xf numFmtId="0" fontId="1" fillId="40" borderId="8" xfId="0" applyFont="1" applyFill="1" applyBorder="1" applyAlignment="1">
      <alignment horizontal="center" vertical="top" wrapText="1"/>
    </xf>
    <xf numFmtId="164" fontId="16" fillId="40" borderId="8" xfId="0" applyNumberFormat="1" applyFont="1" applyFill="1" applyBorder="1" applyAlignment="1">
      <alignment horizontal="center" vertical="top" wrapText="1"/>
    </xf>
    <xf numFmtId="0" fontId="1" fillId="40" borderId="8" xfId="0" applyFont="1" applyFill="1" applyBorder="1" applyAlignment="1">
      <alignment horizontal="justify" vertical="top" wrapText="1"/>
    </xf>
    <xf numFmtId="164" fontId="1" fillId="40" borderId="8" xfId="0" applyNumberFormat="1" applyFont="1" applyFill="1" applyBorder="1" applyAlignment="1">
      <alignment horizontal="center" vertical="top" wrapText="1"/>
    </xf>
    <xf numFmtId="0" fontId="1" fillId="40" borderId="8" xfId="0" applyFont="1" applyFill="1" applyBorder="1" applyAlignment="1">
      <alignment vertical="top" wrapText="1"/>
    </xf>
    <xf numFmtId="0" fontId="26" fillId="38" borderId="18" xfId="0" applyFont="1" applyFill="1" applyBorder="1" applyAlignment="1">
      <alignment horizontal="center" vertical="center" wrapText="1"/>
    </xf>
    <xf numFmtId="0" fontId="0" fillId="38" borderId="18" xfId="0" applyFill="1" applyBorder="1" applyAlignment="1">
      <alignment horizontal="center" vertical="center" wrapText="1"/>
    </xf>
    <xf numFmtId="0" fontId="0" fillId="38" borderId="18" xfId="0" applyFill="1" applyBorder="1" applyAlignment="1">
      <alignment horizontal="justify" vertical="top" wrapText="1"/>
    </xf>
    <xf numFmtId="0" fontId="47" fillId="38" borderId="18" xfId="0" applyFont="1" applyFill="1" applyBorder="1" applyAlignment="1">
      <alignment horizontal="center" vertical="center" wrapText="1"/>
    </xf>
    <xf numFmtId="0" fontId="8" fillId="0" borderId="0" xfId="0" applyFont="1" applyFill="1" applyAlignment="1">
      <alignment horizontal="center" wrapText="1"/>
    </xf>
    <xf numFmtId="0" fontId="9" fillId="0" borderId="0" xfId="0" applyFont="1" applyFill="1" applyAlignment="1">
      <alignment horizontal="center" wrapText="1"/>
    </xf>
    <xf numFmtId="0" fontId="10" fillId="0" borderId="0" xfId="0" applyFont="1" applyFill="1" applyAlignment="1">
      <alignment horizontal="center" wrapText="1"/>
    </xf>
    <xf numFmtId="0" fontId="10" fillId="0" borderId="0" xfId="0" applyFont="1" applyFill="1" applyAlignment="1">
      <alignment horizontal="center" vertical="top" wrapText="1"/>
    </xf>
    <xf numFmtId="0" fontId="0" fillId="0" borderId="0" xfId="0" applyFill="1" applyAlignment="1">
      <alignment wrapText="1"/>
    </xf>
    <xf numFmtId="0" fontId="0" fillId="0" borderId="0" xfId="0" applyFill="1"/>
    <xf numFmtId="3" fontId="10" fillId="0" borderId="0" xfId="16681" applyNumberFormat="1" applyFont="1" applyFill="1" applyAlignment="1">
      <alignment horizontal="center" vertical="center" wrapText="1"/>
    </xf>
    <xf numFmtId="0" fontId="27" fillId="38" borderId="18" xfId="16685" applyFont="1" applyFill="1" applyBorder="1" applyAlignment="1">
      <alignment horizontal="center" vertical="center" wrapText="1"/>
    </xf>
    <xf numFmtId="0" fontId="10" fillId="38" borderId="18" xfId="17301" applyFont="1" applyFill="1" applyBorder="1" applyAlignment="1">
      <alignment horizontal="center" vertical="center" wrapText="1"/>
    </xf>
    <xf numFmtId="49" fontId="10" fillId="38" borderId="18" xfId="0" applyNumberFormat="1" applyFont="1" applyFill="1" applyBorder="1" applyAlignment="1">
      <alignment horizontal="center" vertical="center" wrapText="1"/>
    </xf>
    <xf numFmtId="0" fontId="12" fillId="38" borderId="18" xfId="0" applyFont="1" applyFill="1" applyBorder="1" applyAlignment="1">
      <alignment horizontal="justify" vertical="top" wrapText="1"/>
    </xf>
    <xf numFmtId="165" fontId="10" fillId="38" borderId="18" xfId="17301" applyNumberFormat="1" applyFont="1" applyFill="1" applyBorder="1" applyAlignment="1">
      <alignment horizontal="center" vertical="center" wrapText="1"/>
    </xf>
    <xf numFmtId="3" fontId="10" fillId="38" borderId="18" xfId="17301" applyNumberFormat="1" applyFont="1" applyFill="1" applyBorder="1" applyAlignment="1">
      <alignment horizontal="center" vertical="center" wrapText="1"/>
    </xf>
    <xf numFmtId="0" fontId="48" fillId="38" borderId="18" xfId="0" applyFont="1" applyFill="1" applyBorder="1" applyAlignment="1">
      <alignment horizontal="center" vertical="center" wrapText="1"/>
    </xf>
    <xf numFmtId="0" fontId="7" fillId="38" borderId="18" xfId="17301" applyFont="1" applyFill="1" applyBorder="1" applyAlignment="1">
      <alignment horizontal="center" vertical="center" wrapText="1"/>
    </xf>
    <xf numFmtId="49" fontId="7" fillId="38" borderId="18" xfId="0" applyNumberFormat="1" applyFont="1" applyFill="1" applyBorder="1" applyAlignment="1">
      <alignment horizontal="center" vertical="center" wrapText="1"/>
    </xf>
    <xf numFmtId="0" fontId="49" fillId="38" borderId="18" xfId="0" applyFont="1" applyFill="1" applyBorder="1" applyAlignment="1">
      <alignment vertical="center" wrapText="1"/>
    </xf>
    <xf numFmtId="3" fontId="10" fillId="38" borderId="18" xfId="0" applyNumberFormat="1" applyFont="1" applyFill="1" applyBorder="1" applyAlignment="1">
      <alignment horizontal="center" vertical="center" wrapText="1"/>
    </xf>
    <xf numFmtId="0" fontId="1" fillId="0" borderId="0" xfId="0" applyFont="1" applyFill="1" applyAlignment="1">
      <alignment vertical="center"/>
    </xf>
    <xf numFmtId="0" fontId="10" fillId="0" borderId="0" xfId="0" applyFont="1" applyFill="1" applyAlignment="1">
      <alignment vertical="center"/>
    </xf>
    <xf numFmtId="0" fontId="7" fillId="0" borderId="0" xfId="0" applyFont="1" applyFill="1" applyAlignment="1">
      <alignment horizontal="justify" vertical="center" wrapText="1"/>
    </xf>
    <xf numFmtId="0" fontId="47" fillId="0" borderId="0" xfId="0" applyFont="1" applyFill="1"/>
    <xf numFmtId="14" fontId="0" fillId="0" borderId="0" xfId="0" applyNumberFormat="1" applyFill="1"/>
    <xf numFmtId="0" fontId="27" fillId="38" borderId="18" xfId="0" applyFont="1" applyFill="1" applyBorder="1" applyAlignment="1">
      <alignment horizontal="center" vertical="center" wrapText="1"/>
    </xf>
    <xf numFmtId="0" fontId="12" fillId="38" borderId="18" xfId="0" applyFont="1" applyFill="1" applyBorder="1" applyAlignment="1">
      <alignment horizontal="justify" vertical="center" wrapText="1"/>
    </xf>
    <xf numFmtId="165" fontId="10" fillId="38" borderId="18" xfId="0" applyNumberFormat="1" applyFont="1" applyFill="1" applyBorder="1" applyAlignment="1">
      <alignment horizontal="center" vertical="center" wrapText="1"/>
    </xf>
    <xf numFmtId="2" fontId="12" fillId="38" borderId="18" xfId="0" applyNumberFormat="1" applyFont="1" applyFill="1" applyBorder="1" applyAlignment="1">
      <alignment horizontal="center" vertical="center" wrapText="1"/>
    </xf>
    <xf numFmtId="0" fontId="28" fillId="21" borderId="21" xfId="0" applyFont="1" applyFill="1" applyBorder="1" applyAlignment="1">
      <alignment horizontal="center" vertical="center" wrapText="1"/>
    </xf>
    <xf numFmtId="0" fontId="7" fillId="0" borderId="22" xfId="0" applyFont="1" applyBorder="1"/>
    <xf numFmtId="0" fontId="7" fillId="0" borderId="27" xfId="0" applyFont="1" applyBorder="1"/>
    <xf numFmtId="0" fontId="28" fillId="21" borderId="25" xfId="0" applyFont="1" applyFill="1" applyBorder="1" applyAlignment="1">
      <alignment horizontal="center" vertical="center" wrapText="1"/>
    </xf>
    <xf numFmtId="0" fontId="7" fillId="0" borderId="26" xfId="0" applyFont="1" applyBorder="1"/>
    <xf numFmtId="0" fontId="7" fillId="0" borderId="28" xfId="0" applyFont="1" applyBorder="1"/>
    <xf numFmtId="0" fontId="7" fillId="0" borderId="30" xfId="0" applyFont="1" applyBorder="1"/>
    <xf numFmtId="0" fontId="21" fillId="23" borderId="5" xfId="0" applyFont="1" applyFill="1" applyBorder="1" applyAlignment="1">
      <alignment horizontal="center" wrapText="1"/>
    </xf>
    <xf numFmtId="0" fontId="7" fillId="0" borderId="6" xfId="0" applyFont="1" applyBorder="1"/>
    <xf numFmtId="0" fontId="7" fillId="0" borderId="9" xfId="0" applyFont="1" applyBorder="1"/>
    <xf numFmtId="0" fontId="21" fillId="15" borderId="10" xfId="0" applyFont="1" applyFill="1" applyBorder="1" applyAlignment="1">
      <alignment horizontal="center" wrapText="1"/>
    </xf>
    <xf numFmtId="0" fontId="7" fillId="0" borderId="11" xfId="0" applyFont="1" applyBorder="1"/>
    <xf numFmtId="0" fontId="7" fillId="0" borderId="12" xfId="0" applyFont="1" applyBorder="1"/>
    <xf numFmtId="0" fontId="21" fillId="26" borderId="18" xfId="0" applyFont="1" applyFill="1" applyBorder="1" applyAlignment="1">
      <alignment horizontal="center" vertical="center" wrapText="1"/>
    </xf>
    <xf numFmtId="0" fontId="7" fillId="27" borderId="18" xfId="0" applyFont="1" applyFill="1" applyBorder="1" applyAlignment="1">
      <alignment vertical="center"/>
    </xf>
    <xf numFmtId="0" fontId="1" fillId="0" borderId="0" xfId="0" applyFont="1" applyAlignment="1">
      <alignment horizontal="center" vertical="center"/>
    </xf>
    <xf numFmtId="0" fontId="1" fillId="0" borderId="13" xfId="0" applyFont="1" applyBorder="1" applyAlignment="1">
      <alignment horizontal="center" vertical="center"/>
    </xf>
    <xf numFmtId="3" fontId="1" fillId="0" borderId="20" xfId="0" applyNumberFormat="1" applyFont="1" applyBorder="1" applyAlignment="1">
      <alignment horizontal="center" vertical="center"/>
    </xf>
    <xf numFmtId="0" fontId="1" fillId="0" borderId="20" xfId="0" applyFont="1" applyBorder="1" applyAlignment="1">
      <alignment horizontal="center" vertical="center"/>
    </xf>
    <xf numFmtId="0" fontId="16" fillId="18" borderId="0" xfId="0" applyFont="1" applyFill="1" applyAlignment="1">
      <alignment horizontal="center" vertical="top" wrapText="1"/>
    </xf>
    <xf numFmtId="0" fontId="0" fillId="0" borderId="0" xfId="0"/>
    <xf numFmtId="0" fontId="20" fillId="15" borderId="5" xfId="0" applyFont="1" applyFill="1" applyBorder="1" applyAlignment="1">
      <alignment horizontal="center" wrapText="1"/>
    </xf>
    <xf numFmtId="0" fontId="20" fillId="16" borderId="5" xfId="0" applyFont="1" applyFill="1" applyBorder="1" applyAlignment="1">
      <alignment horizontal="center" wrapText="1"/>
    </xf>
    <xf numFmtId="0" fontId="20" fillId="19" borderId="5" xfId="0" applyFont="1" applyFill="1" applyBorder="1" applyAlignment="1">
      <alignment horizontal="center" wrapText="1"/>
    </xf>
    <xf numFmtId="0" fontId="20" fillId="21" borderId="5" xfId="0" applyFont="1" applyFill="1" applyBorder="1" applyAlignment="1">
      <alignment horizontal="center" wrapText="1"/>
    </xf>
    <xf numFmtId="0" fontId="6" fillId="8" borderId="0" xfId="0" applyFont="1" applyFill="1" applyAlignment="1">
      <alignment horizontal="center" vertical="top" wrapText="1"/>
    </xf>
    <xf numFmtId="0" fontId="6" fillId="8" borderId="0" xfId="0" applyFont="1" applyFill="1" applyAlignment="1">
      <alignment horizontal="center" vertical="top"/>
    </xf>
    <xf numFmtId="0" fontId="3" fillId="5" borderId="0" xfId="0" applyFont="1" applyFill="1" applyAlignment="1">
      <alignment horizontal="center" vertical="center" wrapText="1"/>
    </xf>
    <xf numFmtId="0" fontId="3" fillId="13" borderId="0" xfId="0" applyFont="1" applyFill="1" applyAlignment="1">
      <alignment horizontal="center" vertical="center" wrapText="1"/>
    </xf>
    <xf numFmtId="0" fontId="3" fillId="12" borderId="0" xfId="0" applyFont="1" applyFill="1" applyAlignment="1">
      <alignment horizontal="center" vertical="center" wrapText="1"/>
    </xf>
    <xf numFmtId="0" fontId="8" fillId="0" borderId="0" xfId="0" applyFont="1" applyAlignment="1">
      <alignment horizontal="center" vertical="center" wrapText="1"/>
    </xf>
    <xf numFmtId="0" fontId="0" fillId="0" borderId="0" xfId="0" applyAlignment="1">
      <alignment wrapText="1"/>
    </xf>
    <xf numFmtId="0" fontId="3" fillId="3" borderId="0" xfId="0" applyFont="1" applyFill="1" applyAlignment="1">
      <alignment horizontal="center" vertical="center" wrapText="1"/>
    </xf>
    <xf numFmtId="0" fontId="3" fillId="4"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3" borderId="0" xfId="0" applyFont="1" applyFill="1" applyAlignment="1">
      <alignment vertical="top"/>
    </xf>
    <xf numFmtId="0" fontId="0" fillId="0" borderId="0" xfId="0" applyAlignment="1">
      <alignment horizontal="center" vertical="center"/>
    </xf>
    <xf numFmtId="0" fontId="8" fillId="0" borderId="0" xfId="0" applyFont="1" applyAlignment="1">
      <alignment horizontal="center" wrapText="1"/>
    </xf>
    <xf numFmtId="0" fontId="9" fillId="0" borderId="0" xfId="0" applyFont="1" applyAlignment="1">
      <alignment horizontal="center" wrapText="1"/>
    </xf>
    <xf numFmtId="0" fontId="9" fillId="0" borderId="0" xfId="0" applyFont="1" applyAlignment="1">
      <alignment horizontal="center" vertical="center" wrapText="1"/>
    </xf>
  </cellXfs>
  <cellStyles count="39064">
    <cellStyle name="Hyperlink" xfId="1" builtinId="8"/>
    <cellStyle name="Hyperlink 10" xfId="2"/>
    <cellStyle name="Hyperlink 10 2" xfId="3"/>
    <cellStyle name="Hyperlink 10 3" xfId="4"/>
    <cellStyle name="Hyperlink 10 4" xfId="5"/>
    <cellStyle name="Hyperlink 10 5" xfId="6"/>
    <cellStyle name="Hyperlink 10 6" xfId="7"/>
    <cellStyle name="Hyperlink 2" xfId="8"/>
    <cellStyle name="Hyperlink 2 2" xfId="9"/>
    <cellStyle name="Hyperlink 2 3" xfId="10"/>
    <cellStyle name="Hyperlink 2 4" xfId="11"/>
    <cellStyle name="Hyperlink 2 5" xfId="12"/>
    <cellStyle name="Hyperlink 2 6" xfId="13"/>
    <cellStyle name="Hyperlink 3" xfId="14"/>
    <cellStyle name="Hyperlink 3 2" xfId="15"/>
    <cellStyle name="Hyperlink 3 3" xfId="16"/>
    <cellStyle name="Hyperlink 3 4" xfId="17"/>
    <cellStyle name="Hyperlink 3 5" xfId="18"/>
    <cellStyle name="Hyperlink 3 6" xfId="19"/>
    <cellStyle name="Hyperlink 4" xfId="20"/>
    <cellStyle name="Hyperlink 4 2" xfId="21"/>
    <cellStyle name="Hyperlink 4 2 2" xfId="22"/>
    <cellStyle name="Hyperlink 4 2 3" xfId="23"/>
    <cellStyle name="Hyperlink 4 2 4" xfId="24"/>
    <cellStyle name="Hyperlink 4 2 5" xfId="25"/>
    <cellStyle name="Hyperlink 4 2 6" xfId="26"/>
    <cellStyle name="Hyperlink 4 3" xfId="27"/>
    <cellStyle name="Hyperlink 4 3 2" xfId="28"/>
    <cellStyle name="Hyperlink 4 3 3" xfId="29"/>
    <cellStyle name="Hyperlink 4 3 4" xfId="30"/>
    <cellStyle name="Hyperlink 4 3 5" xfId="31"/>
    <cellStyle name="Hyperlink 4 3 6" xfId="32"/>
    <cellStyle name="Hyperlink 4 4" xfId="33"/>
    <cellStyle name="Hyperlink 4 5" xfId="34"/>
    <cellStyle name="Hyperlink 4 6" xfId="35"/>
    <cellStyle name="Hyperlink 4 7" xfId="36"/>
    <cellStyle name="Hyperlink 4 8" xfId="37"/>
    <cellStyle name="Hyperlink 6" xfId="38"/>
    <cellStyle name="Hyperlink 6 2" xfId="39"/>
    <cellStyle name="Hyperlink 6 3" xfId="40"/>
    <cellStyle name="Hyperlink 6 4" xfId="41"/>
    <cellStyle name="Hyperlink 6 5" xfId="42"/>
    <cellStyle name="Hyperlink 6 6" xfId="43"/>
    <cellStyle name="Hyperlink 7" xfId="44"/>
    <cellStyle name="Hyperlink 7 2" xfId="45"/>
    <cellStyle name="Hyperlink 7 3" xfId="46"/>
    <cellStyle name="Hyperlink 7 4" xfId="47"/>
    <cellStyle name="Hyperlink 7 5" xfId="48"/>
    <cellStyle name="Hyperlink 7 6" xfId="49"/>
    <cellStyle name="Hyperlink 8" xfId="50"/>
    <cellStyle name="Hyperlink 8 2" xfId="51"/>
    <cellStyle name="Hyperlink 8 3" xfId="52"/>
    <cellStyle name="Hyperlink 8 4" xfId="53"/>
    <cellStyle name="Hyperlink 8 5" xfId="54"/>
    <cellStyle name="Hyperlink 8 6" xfId="55"/>
    <cellStyle name="Normal" xfId="0" builtinId="0"/>
    <cellStyle name="Normal 10" xfId="56"/>
    <cellStyle name="Normal 10 10" xfId="57"/>
    <cellStyle name="Normal 10 10 2" xfId="58"/>
    <cellStyle name="Normal 10 10 2 2" xfId="59"/>
    <cellStyle name="Normal 10 10 2 3" xfId="60"/>
    <cellStyle name="Normal 10 10 3" xfId="61"/>
    <cellStyle name="Normal 10 10 3 2" xfId="62"/>
    <cellStyle name="Normal 10 10 3 3" xfId="63"/>
    <cellStyle name="Normal 10 10 4" xfId="64"/>
    <cellStyle name="Normal 10 10 4 2" xfId="65"/>
    <cellStyle name="Normal 10 10 4 3" xfId="66"/>
    <cellStyle name="Normal 10 10 5" xfId="67"/>
    <cellStyle name="Normal 10 10 6" xfId="68"/>
    <cellStyle name="Normal 10 10 7" xfId="69"/>
    <cellStyle name="Normal 10 10 8" xfId="70"/>
    <cellStyle name="Normal 10 10 9" xfId="71"/>
    <cellStyle name="Normal 10 11" xfId="72"/>
    <cellStyle name="Normal 10 11 2" xfId="73"/>
    <cellStyle name="Normal 10 11 2 2" xfId="74"/>
    <cellStyle name="Normal 10 11 2 3" xfId="75"/>
    <cellStyle name="Normal 10 11 3" xfId="76"/>
    <cellStyle name="Normal 10 11 3 2" xfId="77"/>
    <cellStyle name="Normal 10 11 3 3" xfId="78"/>
    <cellStyle name="Normal 10 11 4" xfId="79"/>
    <cellStyle name="Normal 10 11 4 2" xfId="80"/>
    <cellStyle name="Normal 10 11 4 3" xfId="81"/>
    <cellStyle name="Normal 10 11 5" xfId="82"/>
    <cellStyle name="Normal 10 11 6" xfId="83"/>
    <cellStyle name="Normal 10 11 7" xfId="84"/>
    <cellStyle name="Normal 10 11 8" xfId="85"/>
    <cellStyle name="Normal 10 11 9" xfId="86"/>
    <cellStyle name="Normal 10 12" xfId="87"/>
    <cellStyle name="Normal 10 12 2" xfId="88"/>
    <cellStyle name="Normal 10 12 3" xfId="89"/>
    <cellStyle name="Normal 10 12 4" xfId="90"/>
    <cellStyle name="Normal 10 12 5" xfId="91"/>
    <cellStyle name="Normal 10 12 6" xfId="92"/>
    <cellStyle name="Normal 10 13" xfId="93"/>
    <cellStyle name="Normal 10 13 2" xfId="94"/>
    <cellStyle name="Normal 10 13 3" xfId="95"/>
    <cellStyle name="Normal 10 14" xfId="96"/>
    <cellStyle name="Normal 10 14 2" xfId="97"/>
    <cellStyle name="Normal 10 14 3" xfId="98"/>
    <cellStyle name="Normal 10 15" xfId="99"/>
    <cellStyle name="Normal 10 16" xfId="100"/>
    <cellStyle name="Normal 10 17" xfId="101"/>
    <cellStyle name="Normal 10 18" xfId="102"/>
    <cellStyle name="Normal 10 19" xfId="103"/>
    <cellStyle name="Normal 10 2" xfId="104"/>
    <cellStyle name="Normal 10 2 10" xfId="105"/>
    <cellStyle name="Normal 10 2 11" xfId="106"/>
    <cellStyle name="Normal 10 2 12" xfId="107"/>
    <cellStyle name="Normal 10 2 2" xfId="108"/>
    <cellStyle name="Normal 10 2 2 2" xfId="109"/>
    <cellStyle name="Normal 10 2 2 2 2" xfId="110"/>
    <cellStyle name="Normal 10 2 2 2 3" xfId="111"/>
    <cellStyle name="Normal 10 2 2 3" xfId="112"/>
    <cellStyle name="Normal 10 2 2 3 2" xfId="113"/>
    <cellStyle name="Normal 10 2 2 3 3" xfId="114"/>
    <cellStyle name="Normal 10 2 2 4" xfId="115"/>
    <cellStyle name="Normal 10 2 2 4 2" xfId="116"/>
    <cellStyle name="Normal 10 2 2 4 3" xfId="117"/>
    <cellStyle name="Normal 10 2 2 5" xfId="118"/>
    <cellStyle name="Normal 10 2 2 6" xfId="119"/>
    <cellStyle name="Normal 10 2 2 7" xfId="120"/>
    <cellStyle name="Normal 10 2 2 8" xfId="121"/>
    <cellStyle name="Normal 10 2 2 9" xfId="122"/>
    <cellStyle name="Normal 10 2 3" xfId="123"/>
    <cellStyle name="Normal 10 2 3 2" xfId="124"/>
    <cellStyle name="Normal 10 2 3 2 2" xfId="125"/>
    <cellStyle name="Normal 10 2 3 2 3" xfId="126"/>
    <cellStyle name="Normal 10 2 3 3" xfId="127"/>
    <cellStyle name="Normal 10 2 3 3 2" xfId="128"/>
    <cellStyle name="Normal 10 2 3 3 3" xfId="129"/>
    <cellStyle name="Normal 10 2 3 4" xfId="130"/>
    <cellStyle name="Normal 10 2 3 4 2" xfId="131"/>
    <cellStyle name="Normal 10 2 3 4 3" xfId="132"/>
    <cellStyle name="Normal 10 2 3 5" xfId="133"/>
    <cellStyle name="Normal 10 2 3 6" xfId="134"/>
    <cellStyle name="Normal 10 2 3 7" xfId="135"/>
    <cellStyle name="Normal 10 2 3 8" xfId="136"/>
    <cellStyle name="Normal 10 2 3 9" xfId="137"/>
    <cellStyle name="Normal 10 2 4" xfId="138"/>
    <cellStyle name="Normal 10 2 4 2" xfId="139"/>
    <cellStyle name="Normal 10 2 4 2 2" xfId="140"/>
    <cellStyle name="Normal 10 2 4 2 3" xfId="141"/>
    <cellStyle name="Normal 10 2 4 3" xfId="142"/>
    <cellStyle name="Normal 10 2 4 3 2" xfId="143"/>
    <cellStyle name="Normal 10 2 4 3 3" xfId="144"/>
    <cellStyle name="Normal 10 2 4 4" xfId="145"/>
    <cellStyle name="Normal 10 2 4 4 2" xfId="146"/>
    <cellStyle name="Normal 10 2 4 4 3" xfId="147"/>
    <cellStyle name="Normal 10 2 4 5" xfId="148"/>
    <cellStyle name="Normal 10 2 4 6" xfId="149"/>
    <cellStyle name="Normal 10 2 4 7" xfId="150"/>
    <cellStyle name="Normal 10 2 4 8" xfId="151"/>
    <cellStyle name="Normal 10 2 4 9" xfId="152"/>
    <cellStyle name="Normal 10 2 5" xfId="153"/>
    <cellStyle name="Normal 10 2 5 2" xfId="154"/>
    <cellStyle name="Normal 10 2 5 3" xfId="155"/>
    <cellStyle name="Normal 10 2 5 4" xfId="156"/>
    <cellStyle name="Normal 10 2 5 5" xfId="157"/>
    <cellStyle name="Normal 10 2 5 6" xfId="158"/>
    <cellStyle name="Normal 10 2 6" xfId="159"/>
    <cellStyle name="Normal 10 2 6 2" xfId="160"/>
    <cellStyle name="Normal 10 2 6 3" xfId="161"/>
    <cellStyle name="Normal 10 2 7" xfId="162"/>
    <cellStyle name="Normal 10 2 7 2" xfId="163"/>
    <cellStyle name="Normal 10 2 7 3" xfId="164"/>
    <cellStyle name="Normal 10 2 8" xfId="165"/>
    <cellStyle name="Normal 10 2 9" xfId="166"/>
    <cellStyle name="Normal 10 3" xfId="167"/>
    <cellStyle name="Normal 10 3 10" xfId="168"/>
    <cellStyle name="Normal 10 3 11" xfId="169"/>
    <cellStyle name="Normal 10 3 12" xfId="170"/>
    <cellStyle name="Normal 10 3 2" xfId="171"/>
    <cellStyle name="Normal 10 3 2 2" xfId="172"/>
    <cellStyle name="Normal 10 3 2 2 2" xfId="173"/>
    <cellStyle name="Normal 10 3 2 2 3" xfId="174"/>
    <cellStyle name="Normal 10 3 2 3" xfId="175"/>
    <cellStyle name="Normal 10 3 2 3 2" xfId="176"/>
    <cellStyle name="Normal 10 3 2 3 3" xfId="177"/>
    <cellStyle name="Normal 10 3 2 4" xfId="178"/>
    <cellStyle name="Normal 10 3 2 4 2" xfId="179"/>
    <cellStyle name="Normal 10 3 2 4 3" xfId="180"/>
    <cellStyle name="Normal 10 3 2 5" xfId="181"/>
    <cellStyle name="Normal 10 3 2 6" xfId="182"/>
    <cellStyle name="Normal 10 3 2 7" xfId="183"/>
    <cellStyle name="Normal 10 3 2 8" xfId="184"/>
    <cellStyle name="Normal 10 3 2 9" xfId="185"/>
    <cellStyle name="Normal 10 3 3" xfId="186"/>
    <cellStyle name="Normal 10 3 3 2" xfId="187"/>
    <cellStyle name="Normal 10 3 3 2 2" xfId="188"/>
    <cellStyle name="Normal 10 3 3 2 3" xfId="189"/>
    <cellStyle name="Normal 10 3 3 3" xfId="190"/>
    <cellStyle name="Normal 10 3 3 3 2" xfId="191"/>
    <cellStyle name="Normal 10 3 3 3 3" xfId="192"/>
    <cellStyle name="Normal 10 3 3 4" xfId="193"/>
    <cellStyle name="Normal 10 3 3 4 2" xfId="194"/>
    <cellStyle name="Normal 10 3 3 4 3" xfId="195"/>
    <cellStyle name="Normal 10 3 3 5" xfId="196"/>
    <cellStyle name="Normal 10 3 3 6" xfId="197"/>
    <cellStyle name="Normal 10 3 3 7" xfId="198"/>
    <cellStyle name="Normal 10 3 3 8" xfId="199"/>
    <cellStyle name="Normal 10 3 3 9" xfId="200"/>
    <cellStyle name="Normal 10 3 4" xfId="201"/>
    <cellStyle name="Normal 10 3 4 2" xfId="202"/>
    <cellStyle name="Normal 10 3 4 2 2" xfId="203"/>
    <cellStyle name="Normal 10 3 4 2 3" xfId="204"/>
    <cellStyle name="Normal 10 3 4 3" xfId="205"/>
    <cellStyle name="Normal 10 3 4 3 2" xfId="206"/>
    <cellStyle name="Normal 10 3 4 3 3" xfId="207"/>
    <cellStyle name="Normal 10 3 4 4" xfId="208"/>
    <cellStyle name="Normal 10 3 4 4 2" xfId="209"/>
    <cellStyle name="Normal 10 3 4 4 3" xfId="210"/>
    <cellStyle name="Normal 10 3 4 5" xfId="211"/>
    <cellStyle name="Normal 10 3 4 6" xfId="212"/>
    <cellStyle name="Normal 10 3 4 7" xfId="213"/>
    <cellStyle name="Normal 10 3 4 8" xfId="214"/>
    <cellStyle name="Normal 10 3 4 9" xfId="215"/>
    <cellStyle name="Normal 10 3 5" xfId="216"/>
    <cellStyle name="Normal 10 3 5 2" xfId="217"/>
    <cellStyle name="Normal 10 3 5 3" xfId="218"/>
    <cellStyle name="Normal 10 3 5 4" xfId="219"/>
    <cellStyle name="Normal 10 3 5 5" xfId="220"/>
    <cellStyle name="Normal 10 3 5 6" xfId="221"/>
    <cellStyle name="Normal 10 3 6" xfId="222"/>
    <cellStyle name="Normal 10 3 6 2" xfId="223"/>
    <cellStyle name="Normal 10 3 6 3" xfId="224"/>
    <cellStyle name="Normal 10 3 7" xfId="225"/>
    <cellStyle name="Normal 10 3 7 2" xfId="226"/>
    <cellStyle name="Normal 10 3 7 3" xfId="227"/>
    <cellStyle name="Normal 10 3 8" xfId="228"/>
    <cellStyle name="Normal 10 3 9" xfId="229"/>
    <cellStyle name="Normal 10 4" xfId="230"/>
    <cellStyle name="Normal 10 4 10" xfId="231"/>
    <cellStyle name="Normal 10 4 11" xfId="232"/>
    <cellStyle name="Normal 10 4 2" xfId="233"/>
    <cellStyle name="Normal 10 4 2 2" xfId="234"/>
    <cellStyle name="Normal 10 4 2 2 2" xfId="235"/>
    <cellStyle name="Normal 10 4 2 2 3" xfId="236"/>
    <cellStyle name="Normal 10 4 2 3" xfId="237"/>
    <cellStyle name="Normal 10 4 2 3 2" xfId="238"/>
    <cellStyle name="Normal 10 4 2 3 3" xfId="239"/>
    <cellStyle name="Normal 10 4 2 4" xfId="240"/>
    <cellStyle name="Normal 10 4 2 4 2" xfId="241"/>
    <cellStyle name="Normal 10 4 2 4 3" xfId="242"/>
    <cellStyle name="Normal 10 4 2 5" xfId="243"/>
    <cellStyle name="Normal 10 4 2 6" xfId="244"/>
    <cellStyle name="Normal 10 4 2 7" xfId="245"/>
    <cellStyle name="Normal 10 4 2 8" xfId="246"/>
    <cellStyle name="Normal 10 4 2 9" xfId="247"/>
    <cellStyle name="Normal 10 4 3" xfId="248"/>
    <cellStyle name="Normal 10 4 3 2" xfId="249"/>
    <cellStyle name="Normal 10 4 3 2 2" xfId="250"/>
    <cellStyle name="Normal 10 4 3 2 3" xfId="251"/>
    <cellStyle name="Normal 10 4 3 3" xfId="252"/>
    <cellStyle name="Normal 10 4 3 3 2" xfId="253"/>
    <cellStyle name="Normal 10 4 3 3 3" xfId="254"/>
    <cellStyle name="Normal 10 4 3 4" xfId="255"/>
    <cellStyle name="Normal 10 4 3 4 2" xfId="256"/>
    <cellStyle name="Normal 10 4 3 4 3" xfId="257"/>
    <cellStyle name="Normal 10 4 3 5" xfId="258"/>
    <cellStyle name="Normal 10 4 3 6" xfId="259"/>
    <cellStyle name="Normal 10 4 3 7" xfId="260"/>
    <cellStyle name="Normal 10 4 3 8" xfId="261"/>
    <cellStyle name="Normal 10 4 3 9" xfId="262"/>
    <cellStyle name="Normal 10 4 4" xfId="263"/>
    <cellStyle name="Normal 10 4 4 2" xfId="264"/>
    <cellStyle name="Normal 10 4 4 3" xfId="265"/>
    <cellStyle name="Normal 10 4 5" xfId="266"/>
    <cellStyle name="Normal 10 4 5 2" xfId="267"/>
    <cellStyle name="Normal 10 4 5 3" xfId="268"/>
    <cellStyle name="Normal 10 4 6" xfId="269"/>
    <cellStyle name="Normal 10 4 6 2" xfId="270"/>
    <cellStyle name="Normal 10 4 6 3" xfId="271"/>
    <cellStyle name="Normal 10 4 7" xfId="272"/>
    <cellStyle name="Normal 10 4 8" xfId="273"/>
    <cellStyle name="Normal 10 4 9" xfId="274"/>
    <cellStyle name="Normal 10 5" xfId="275"/>
    <cellStyle name="Normal 10 5 2" xfId="276"/>
    <cellStyle name="Normal 10 5 2 2" xfId="277"/>
    <cellStyle name="Normal 10 5 2 3" xfId="278"/>
    <cellStyle name="Normal 10 5 3" xfId="279"/>
    <cellStyle name="Normal 10 5 3 2" xfId="280"/>
    <cellStyle name="Normal 10 5 3 3" xfId="281"/>
    <cellStyle name="Normal 10 5 4" xfId="282"/>
    <cellStyle name="Normal 10 5 4 2" xfId="283"/>
    <cellStyle name="Normal 10 5 4 3" xfId="284"/>
    <cellStyle name="Normal 10 5 5" xfId="285"/>
    <cellStyle name="Normal 10 5 6" xfId="286"/>
    <cellStyle name="Normal 10 5 7" xfId="287"/>
    <cellStyle name="Normal 10 5 8" xfId="288"/>
    <cellStyle name="Normal 10 5 9" xfId="289"/>
    <cellStyle name="Normal 10 6" xfId="290"/>
    <cellStyle name="Normal 10 6 2" xfId="291"/>
    <cellStyle name="Normal 10 6 2 2" xfId="292"/>
    <cellStyle name="Normal 10 6 2 3" xfId="293"/>
    <cellStyle name="Normal 10 6 2 4" xfId="294"/>
    <cellStyle name="Normal 10 6 2 5" xfId="295"/>
    <cellStyle name="Normal 10 6 2 6" xfId="296"/>
    <cellStyle name="Normal 10 6 3" xfId="297"/>
    <cellStyle name="Normal 10 6 3 2" xfId="298"/>
    <cellStyle name="Normal 10 6 3 3" xfId="299"/>
    <cellStyle name="Normal 10 6 4" xfId="300"/>
    <cellStyle name="Normal 10 6 4 2" xfId="301"/>
    <cellStyle name="Normal 10 6 4 3" xfId="302"/>
    <cellStyle name="Normal 10 6 5" xfId="303"/>
    <cellStyle name="Normal 10 6 6" xfId="304"/>
    <cellStyle name="Normal 10 6 7" xfId="305"/>
    <cellStyle name="Normal 10 6 8" xfId="306"/>
    <cellStyle name="Normal 10 6 9" xfId="307"/>
    <cellStyle name="Normal 10 7" xfId="308"/>
    <cellStyle name="Normal 10 7 2" xfId="309"/>
    <cellStyle name="Normal 10 7 2 2" xfId="310"/>
    <cellStyle name="Normal 10 7 2 3" xfId="311"/>
    <cellStyle name="Normal 10 7 2 4" xfId="312"/>
    <cellStyle name="Normal 10 7 2 5" xfId="313"/>
    <cellStyle name="Normal 10 7 2 6" xfId="314"/>
    <cellStyle name="Normal 10 7 3" xfId="315"/>
    <cellStyle name="Normal 10 7 3 2" xfId="316"/>
    <cellStyle name="Normal 10 7 3 3" xfId="317"/>
    <cellStyle name="Normal 10 7 4" xfId="318"/>
    <cellStyle name="Normal 10 7 4 2" xfId="319"/>
    <cellStyle name="Normal 10 7 4 3" xfId="320"/>
    <cellStyle name="Normal 10 7 5" xfId="321"/>
    <cellStyle name="Normal 10 7 6" xfId="322"/>
    <cellStyle name="Normal 10 7 7" xfId="323"/>
    <cellStyle name="Normal 10 7 8" xfId="324"/>
    <cellStyle name="Normal 10 7 9" xfId="325"/>
    <cellStyle name="Normal 10 8" xfId="326"/>
    <cellStyle name="Normal 10 8 2" xfId="327"/>
    <cellStyle name="Normal 10 8 2 2" xfId="328"/>
    <cellStyle name="Normal 10 8 2 3" xfId="329"/>
    <cellStyle name="Normal 10 8 2 4" xfId="330"/>
    <cellStyle name="Normal 10 8 2 5" xfId="331"/>
    <cellStyle name="Normal 10 8 2 6" xfId="332"/>
    <cellStyle name="Normal 10 8 3" xfId="333"/>
    <cellStyle name="Normal 10 8 3 2" xfId="334"/>
    <cellStyle name="Normal 10 8 3 3" xfId="335"/>
    <cellStyle name="Normal 10 8 4" xfId="336"/>
    <cellStyle name="Normal 10 8 4 2" xfId="337"/>
    <cellStyle name="Normal 10 8 4 3" xfId="338"/>
    <cellStyle name="Normal 10 8 5" xfId="339"/>
    <cellStyle name="Normal 10 8 6" xfId="340"/>
    <cellStyle name="Normal 10 8 7" xfId="341"/>
    <cellStyle name="Normal 10 8 8" xfId="342"/>
    <cellStyle name="Normal 10 8 9" xfId="343"/>
    <cellStyle name="Normal 10 9" xfId="344"/>
    <cellStyle name="Normal 10 9 2" xfId="345"/>
    <cellStyle name="Normal 10 9 2 2" xfId="346"/>
    <cellStyle name="Normal 10 9 2 3" xfId="347"/>
    <cellStyle name="Normal 10 9 2 4" xfId="348"/>
    <cellStyle name="Normal 10 9 2 5" xfId="349"/>
    <cellStyle name="Normal 10 9 2 6" xfId="350"/>
    <cellStyle name="Normal 10 9 3" xfId="351"/>
    <cellStyle name="Normal 10 9 3 2" xfId="352"/>
    <cellStyle name="Normal 10 9 3 3" xfId="353"/>
    <cellStyle name="Normal 10 9 4" xfId="354"/>
    <cellStyle name="Normal 10 9 4 2" xfId="355"/>
    <cellStyle name="Normal 10 9 4 3" xfId="356"/>
    <cellStyle name="Normal 10 9 5" xfId="357"/>
    <cellStyle name="Normal 10 9 6" xfId="358"/>
    <cellStyle name="Normal 10 9 7" xfId="359"/>
    <cellStyle name="Normal 10 9 8" xfId="360"/>
    <cellStyle name="Normal 10 9 9" xfId="361"/>
    <cellStyle name="Normal 100" xfId="362"/>
    <cellStyle name="Normal 100 10" xfId="363"/>
    <cellStyle name="Normal 100 10 2" xfId="364"/>
    <cellStyle name="Normal 100 10 3" xfId="365"/>
    <cellStyle name="Normal 100 10 4" xfId="366"/>
    <cellStyle name="Normal 100 10 5" xfId="367"/>
    <cellStyle name="Normal 100 10 6" xfId="368"/>
    <cellStyle name="Normal 100 11" xfId="369"/>
    <cellStyle name="Normal 100 11 2" xfId="370"/>
    <cellStyle name="Normal 100 11 3" xfId="371"/>
    <cellStyle name="Normal 100 12" xfId="372"/>
    <cellStyle name="Normal 100 12 2" xfId="373"/>
    <cellStyle name="Normal 100 12 3" xfId="374"/>
    <cellStyle name="Normal 100 13" xfId="375"/>
    <cellStyle name="Normal 100 14" xfId="376"/>
    <cellStyle name="Normal 100 15" xfId="377"/>
    <cellStyle name="Normal 100 16" xfId="378"/>
    <cellStyle name="Normal 100 17" xfId="379"/>
    <cellStyle name="Normal 100 2" xfId="380"/>
    <cellStyle name="Normal 100 2 10" xfId="381"/>
    <cellStyle name="Normal 100 2 11" xfId="382"/>
    <cellStyle name="Normal 100 2 2" xfId="383"/>
    <cellStyle name="Normal 100 2 2 2" xfId="384"/>
    <cellStyle name="Normal 100 2 2 2 2" xfId="385"/>
    <cellStyle name="Normal 100 2 2 2 3" xfId="386"/>
    <cellStyle name="Normal 100 2 2 3" xfId="387"/>
    <cellStyle name="Normal 100 2 2 3 2" xfId="388"/>
    <cellStyle name="Normal 100 2 2 3 3" xfId="389"/>
    <cellStyle name="Normal 100 2 2 4" xfId="390"/>
    <cellStyle name="Normal 100 2 2 4 2" xfId="391"/>
    <cellStyle name="Normal 100 2 2 4 3" xfId="392"/>
    <cellStyle name="Normal 100 2 2 5" xfId="393"/>
    <cellStyle name="Normal 100 2 2 6" xfId="394"/>
    <cellStyle name="Normal 100 2 2 7" xfId="395"/>
    <cellStyle name="Normal 100 2 2 8" xfId="396"/>
    <cellStyle name="Normal 100 2 2 9" xfId="397"/>
    <cellStyle name="Normal 100 2 3" xfId="398"/>
    <cellStyle name="Normal 100 2 3 2" xfId="399"/>
    <cellStyle name="Normal 100 2 3 2 2" xfId="400"/>
    <cellStyle name="Normal 100 2 3 2 3" xfId="401"/>
    <cellStyle name="Normal 100 2 3 3" xfId="402"/>
    <cellStyle name="Normal 100 2 3 3 2" xfId="403"/>
    <cellStyle name="Normal 100 2 3 3 3" xfId="404"/>
    <cellStyle name="Normal 100 2 3 4" xfId="405"/>
    <cellStyle name="Normal 100 2 3 4 2" xfId="406"/>
    <cellStyle name="Normal 100 2 3 4 3" xfId="407"/>
    <cellStyle name="Normal 100 2 3 5" xfId="408"/>
    <cellStyle name="Normal 100 2 3 6" xfId="409"/>
    <cellStyle name="Normal 100 2 3 7" xfId="410"/>
    <cellStyle name="Normal 100 2 3 8" xfId="411"/>
    <cellStyle name="Normal 100 2 3 9" xfId="412"/>
    <cellStyle name="Normal 100 2 4" xfId="413"/>
    <cellStyle name="Normal 100 2 4 2" xfId="414"/>
    <cellStyle name="Normal 100 2 4 3" xfId="415"/>
    <cellStyle name="Normal 100 2 5" xfId="416"/>
    <cellStyle name="Normal 100 2 5 2" xfId="417"/>
    <cellStyle name="Normal 100 2 5 3" xfId="418"/>
    <cellStyle name="Normal 100 2 6" xfId="419"/>
    <cellStyle name="Normal 100 2 6 2" xfId="420"/>
    <cellStyle name="Normal 100 2 6 3" xfId="421"/>
    <cellStyle name="Normal 100 2 7" xfId="422"/>
    <cellStyle name="Normal 100 2 8" xfId="423"/>
    <cellStyle name="Normal 100 2 9" xfId="424"/>
    <cellStyle name="Normal 100 3" xfId="425"/>
    <cellStyle name="Normal 100 3 2" xfId="426"/>
    <cellStyle name="Normal 100 3 2 2" xfId="427"/>
    <cellStyle name="Normal 100 3 2 3" xfId="428"/>
    <cellStyle name="Normal 100 3 3" xfId="429"/>
    <cellStyle name="Normal 100 3 3 2" xfId="430"/>
    <cellStyle name="Normal 100 3 3 3" xfId="431"/>
    <cellStyle name="Normal 100 3 4" xfId="432"/>
    <cellStyle name="Normal 100 3 4 2" xfId="433"/>
    <cellStyle name="Normal 100 3 4 3" xfId="434"/>
    <cellStyle name="Normal 100 3 5" xfId="435"/>
    <cellStyle name="Normal 100 3 6" xfId="436"/>
    <cellStyle name="Normal 100 3 7" xfId="437"/>
    <cellStyle name="Normal 100 3 8" xfId="438"/>
    <cellStyle name="Normal 100 3 9" xfId="439"/>
    <cellStyle name="Normal 100 4" xfId="440"/>
    <cellStyle name="Normal 100 4 2" xfId="441"/>
    <cellStyle name="Normal 100 4 2 2" xfId="442"/>
    <cellStyle name="Normal 100 4 2 3" xfId="443"/>
    <cellStyle name="Normal 100 4 2 4" xfId="444"/>
    <cellStyle name="Normal 100 4 2 5" xfId="445"/>
    <cellStyle name="Normal 100 4 2 6" xfId="446"/>
    <cellStyle name="Normal 100 4 3" xfId="447"/>
    <cellStyle name="Normal 100 4 3 2" xfId="448"/>
    <cellStyle name="Normal 100 4 3 3" xfId="449"/>
    <cellStyle name="Normal 100 4 4" xfId="450"/>
    <cellStyle name="Normal 100 4 4 2" xfId="451"/>
    <cellStyle name="Normal 100 4 4 3" xfId="452"/>
    <cellStyle name="Normal 100 4 5" xfId="453"/>
    <cellStyle name="Normal 100 4 6" xfId="454"/>
    <cellStyle name="Normal 100 4 7" xfId="455"/>
    <cellStyle name="Normal 100 4 8" xfId="456"/>
    <cellStyle name="Normal 100 4 9" xfId="457"/>
    <cellStyle name="Normal 100 5" xfId="458"/>
    <cellStyle name="Normal 100 5 2" xfId="459"/>
    <cellStyle name="Normal 100 5 2 2" xfId="460"/>
    <cellStyle name="Normal 100 5 2 3" xfId="461"/>
    <cellStyle name="Normal 100 5 2 4" xfId="462"/>
    <cellStyle name="Normal 100 5 2 5" xfId="463"/>
    <cellStyle name="Normal 100 5 2 6" xfId="464"/>
    <cellStyle name="Normal 100 5 3" xfId="465"/>
    <cellStyle name="Normal 100 5 3 2" xfId="466"/>
    <cellStyle name="Normal 100 5 3 3" xfId="467"/>
    <cellStyle name="Normal 100 5 4" xfId="468"/>
    <cellStyle name="Normal 100 5 4 2" xfId="469"/>
    <cellStyle name="Normal 100 5 4 3" xfId="470"/>
    <cellStyle name="Normal 100 5 5" xfId="471"/>
    <cellStyle name="Normal 100 5 6" xfId="472"/>
    <cellStyle name="Normal 100 5 7" xfId="473"/>
    <cellStyle name="Normal 100 5 8" xfId="474"/>
    <cellStyle name="Normal 100 5 9" xfId="475"/>
    <cellStyle name="Normal 100 6" xfId="476"/>
    <cellStyle name="Normal 100 6 2" xfId="477"/>
    <cellStyle name="Normal 100 6 2 2" xfId="478"/>
    <cellStyle name="Normal 100 6 2 3" xfId="479"/>
    <cellStyle name="Normal 100 6 2 4" xfId="480"/>
    <cellStyle name="Normal 100 6 2 5" xfId="481"/>
    <cellStyle name="Normal 100 6 2 6" xfId="482"/>
    <cellStyle name="Normal 100 6 3" xfId="483"/>
    <cellStyle name="Normal 100 6 3 2" xfId="484"/>
    <cellStyle name="Normal 100 6 3 3" xfId="485"/>
    <cellStyle name="Normal 100 6 4" xfId="486"/>
    <cellStyle name="Normal 100 6 4 2" xfId="487"/>
    <cellStyle name="Normal 100 6 4 3" xfId="488"/>
    <cellStyle name="Normal 100 6 5" xfId="489"/>
    <cellStyle name="Normal 100 6 6" xfId="490"/>
    <cellStyle name="Normal 100 6 7" xfId="491"/>
    <cellStyle name="Normal 100 6 8" xfId="492"/>
    <cellStyle name="Normal 100 6 9" xfId="493"/>
    <cellStyle name="Normal 100 7" xfId="494"/>
    <cellStyle name="Normal 100 7 2" xfId="495"/>
    <cellStyle name="Normal 100 7 2 2" xfId="496"/>
    <cellStyle name="Normal 100 7 2 3" xfId="497"/>
    <cellStyle name="Normal 100 7 2 4" xfId="498"/>
    <cellStyle name="Normal 100 7 2 5" xfId="499"/>
    <cellStyle name="Normal 100 7 2 6" xfId="500"/>
    <cellStyle name="Normal 100 7 3" xfId="501"/>
    <cellStyle name="Normal 100 7 3 2" xfId="502"/>
    <cellStyle name="Normal 100 7 3 3" xfId="503"/>
    <cellStyle name="Normal 100 7 4" xfId="504"/>
    <cellStyle name="Normal 100 7 4 2" xfId="505"/>
    <cellStyle name="Normal 100 7 4 3" xfId="506"/>
    <cellStyle name="Normal 100 7 5" xfId="507"/>
    <cellStyle name="Normal 100 7 6" xfId="508"/>
    <cellStyle name="Normal 100 7 7" xfId="509"/>
    <cellStyle name="Normal 100 7 8" xfId="510"/>
    <cellStyle name="Normal 100 7 9" xfId="511"/>
    <cellStyle name="Normal 100 8" xfId="512"/>
    <cellStyle name="Normal 100 8 2" xfId="513"/>
    <cellStyle name="Normal 100 8 2 2" xfId="514"/>
    <cellStyle name="Normal 100 8 2 3" xfId="515"/>
    <cellStyle name="Normal 100 8 3" xfId="516"/>
    <cellStyle name="Normal 100 8 3 2" xfId="517"/>
    <cellStyle name="Normal 100 8 3 3" xfId="518"/>
    <cellStyle name="Normal 100 8 4" xfId="519"/>
    <cellStyle name="Normal 100 8 4 2" xfId="520"/>
    <cellStyle name="Normal 100 8 4 3" xfId="521"/>
    <cellStyle name="Normal 100 8 5" xfId="522"/>
    <cellStyle name="Normal 100 8 6" xfId="523"/>
    <cellStyle name="Normal 100 8 7" xfId="524"/>
    <cellStyle name="Normal 100 8 8" xfId="525"/>
    <cellStyle name="Normal 100 8 9" xfId="526"/>
    <cellStyle name="Normal 100 9" xfId="527"/>
    <cellStyle name="Normal 100 9 2" xfId="528"/>
    <cellStyle name="Normal 100 9 2 2" xfId="529"/>
    <cellStyle name="Normal 100 9 2 3" xfId="530"/>
    <cellStyle name="Normal 100 9 3" xfId="531"/>
    <cellStyle name="Normal 100 9 3 2" xfId="532"/>
    <cellStyle name="Normal 100 9 3 3" xfId="533"/>
    <cellStyle name="Normal 100 9 4" xfId="534"/>
    <cellStyle name="Normal 100 9 4 2" xfId="535"/>
    <cellStyle name="Normal 100 9 4 3" xfId="536"/>
    <cellStyle name="Normal 100 9 5" xfId="537"/>
    <cellStyle name="Normal 100 9 6" xfId="538"/>
    <cellStyle name="Normal 100 9 7" xfId="539"/>
    <cellStyle name="Normal 100 9 8" xfId="540"/>
    <cellStyle name="Normal 100 9 9" xfId="541"/>
    <cellStyle name="Normal 101" xfId="542"/>
    <cellStyle name="Normal 101 10" xfId="543"/>
    <cellStyle name="Normal 101 10 2" xfId="544"/>
    <cellStyle name="Normal 101 10 3" xfId="545"/>
    <cellStyle name="Normal 101 10 4" xfId="546"/>
    <cellStyle name="Normal 101 10 5" xfId="547"/>
    <cellStyle name="Normal 101 10 6" xfId="548"/>
    <cellStyle name="Normal 101 11" xfId="549"/>
    <cellStyle name="Normal 101 11 2" xfId="550"/>
    <cellStyle name="Normal 101 11 3" xfId="551"/>
    <cellStyle name="Normal 101 12" xfId="552"/>
    <cellStyle name="Normal 101 12 2" xfId="553"/>
    <cellStyle name="Normal 101 12 3" xfId="554"/>
    <cellStyle name="Normal 101 13" xfId="555"/>
    <cellStyle name="Normal 101 14" xfId="556"/>
    <cellStyle name="Normal 101 15" xfId="557"/>
    <cellStyle name="Normal 101 16" xfId="558"/>
    <cellStyle name="Normal 101 17" xfId="559"/>
    <cellStyle name="Normal 101 2" xfId="560"/>
    <cellStyle name="Normal 101 2 10" xfId="561"/>
    <cellStyle name="Normal 101 2 11" xfId="562"/>
    <cellStyle name="Normal 101 2 2" xfId="563"/>
    <cellStyle name="Normal 101 2 2 2" xfId="564"/>
    <cellStyle name="Normal 101 2 2 2 2" xfId="565"/>
    <cellStyle name="Normal 101 2 2 2 3" xfId="566"/>
    <cellStyle name="Normal 101 2 2 3" xfId="567"/>
    <cellStyle name="Normal 101 2 2 3 2" xfId="568"/>
    <cellStyle name="Normal 101 2 2 3 3" xfId="569"/>
    <cellStyle name="Normal 101 2 2 4" xfId="570"/>
    <cellStyle name="Normal 101 2 2 4 2" xfId="571"/>
    <cellStyle name="Normal 101 2 2 4 3" xfId="572"/>
    <cellStyle name="Normal 101 2 2 5" xfId="573"/>
    <cellStyle name="Normal 101 2 2 6" xfId="574"/>
    <cellStyle name="Normal 101 2 2 7" xfId="575"/>
    <cellStyle name="Normal 101 2 2 8" xfId="576"/>
    <cellStyle name="Normal 101 2 2 9" xfId="577"/>
    <cellStyle name="Normal 101 2 3" xfId="578"/>
    <cellStyle name="Normal 101 2 3 2" xfId="579"/>
    <cellStyle name="Normal 101 2 3 2 2" xfId="580"/>
    <cellStyle name="Normal 101 2 3 2 3" xfId="581"/>
    <cellStyle name="Normal 101 2 3 3" xfId="582"/>
    <cellStyle name="Normal 101 2 3 3 2" xfId="583"/>
    <cellStyle name="Normal 101 2 3 3 3" xfId="584"/>
    <cellStyle name="Normal 101 2 3 4" xfId="585"/>
    <cellStyle name="Normal 101 2 3 4 2" xfId="586"/>
    <cellStyle name="Normal 101 2 3 4 3" xfId="587"/>
    <cellStyle name="Normal 101 2 3 5" xfId="588"/>
    <cellStyle name="Normal 101 2 3 6" xfId="589"/>
    <cellStyle name="Normal 101 2 3 7" xfId="590"/>
    <cellStyle name="Normal 101 2 3 8" xfId="591"/>
    <cellStyle name="Normal 101 2 3 9" xfId="592"/>
    <cellStyle name="Normal 101 2 4" xfId="593"/>
    <cellStyle name="Normal 101 2 4 2" xfId="594"/>
    <cellStyle name="Normal 101 2 4 3" xfId="595"/>
    <cellStyle name="Normal 101 2 5" xfId="596"/>
    <cellStyle name="Normal 101 2 5 2" xfId="597"/>
    <cellStyle name="Normal 101 2 5 3" xfId="598"/>
    <cellStyle name="Normal 101 2 6" xfId="599"/>
    <cellStyle name="Normal 101 2 6 2" xfId="600"/>
    <cellStyle name="Normal 101 2 6 3" xfId="601"/>
    <cellStyle name="Normal 101 2 7" xfId="602"/>
    <cellStyle name="Normal 101 2 8" xfId="603"/>
    <cellStyle name="Normal 101 2 9" xfId="604"/>
    <cellStyle name="Normal 101 3" xfId="605"/>
    <cellStyle name="Normal 101 3 2" xfId="606"/>
    <cellStyle name="Normal 101 3 2 2" xfId="607"/>
    <cellStyle name="Normal 101 3 2 3" xfId="608"/>
    <cellStyle name="Normal 101 3 3" xfId="609"/>
    <cellStyle name="Normal 101 3 3 2" xfId="610"/>
    <cellStyle name="Normal 101 3 3 3" xfId="611"/>
    <cellStyle name="Normal 101 3 4" xfId="612"/>
    <cellStyle name="Normal 101 3 4 2" xfId="613"/>
    <cellStyle name="Normal 101 3 4 3" xfId="614"/>
    <cellStyle name="Normal 101 3 5" xfId="615"/>
    <cellStyle name="Normal 101 3 6" xfId="616"/>
    <cellStyle name="Normal 101 3 7" xfId="617"/>
    <cellStyle name="Normal 101 3 8" xfId="618"/>
    <cellStyle name="Normal 101 3 9" xfId="619"/>
    <cellStyle name="Normal 101 4" xfId="620"/>
    <cellStyle name="Normal 101 4 2" xfId="621"/>
    <cellStyle name="Normal 101 4 2 2" xfId="622"/>
    <cellStyle name="Normal 101 4 2 3" xfId="623"/>
    <cellStyle name="Normal 101 4 2 4" xfId="624"/>
    <cellStyle name="Normal 101 4 2 5" xfId="625"/>
    <cellStyle name="Normal 101 4 2 6" xfId="626"/>
    <cellStyle name="Normal 101 4 3" xfId="627"/>
    <cellStyle name="Normal 101 4 3 2" xfId="628"/>
    <cellStyle name="Normal 101 4 3 3" xfId="629"/>
    <cellStyle name="Normal 101 4 4" xfId="630"/>
    <cellStyle name="Normal 101 4 4 2" xfId="631"/>
    <cellStyle name="Normal 101 4 4 3" xfId="632"/>
    <cellStyle name="Normal 101 4 5" xfId="633"/>
    <cellStyle name="Normal 101 4 6" xfId="634"/>
    <cellStyle name="Normal 101 4 7" xfId="635"/>
    <cellStyle name="Normal 101 4 8" xfId="636"/>
    <cellStyle name="Normal 101 4 9" xfId="637"/>
    <cellStyle name="Normal 101 5" xfId="638"/>
    <cellStyle name="Normal 101 5 2" xfId="639"/>
    <cellStyle name="Normal 101 5 2 2" xfId="640"/>
    <cellStyle name="Normal 101 5 2 3" xfId="641"/>
    <cellStyle name="Normal 101 5 2 4" xfId="642"/>
    <cellStyle name="Normal 101 5 2 5" xfId="643"/>
    <cellStyle name="Normal 101 5 2 6" xfId="644"/>
    <cellStyle name="Normal 101 5 3" xfId="645"/>
    <cellStyle name="Normal 101 5 3 2" xfId="646"/>
    <cellStyle name="Normal 101 5 3 3" xfId="647"/>
    <cellStyle name="Normal 101 5 4" xfId="648"/>
    <cellStyle name="Normal 101 5 4 2" xfId="649"/>
    <cellStyle name="Normal 101 5 4 3" xfId="650"/>
    <cellStyle name="Normal 101 5 5" xfId="651"/>
    <cellStyle name="Normal 101 5 6" xfId="652"/>
    <cellStyle name="Normal 101 5 7" xfId="653"/>
    <cellStyle name="Normal 101 5 8" xfId="654"/>
    <cellStyle name="Normal 101 5 9" xfId="655"/>
    <cellStyle name="Normal 101 6" xfId="656"/>
    <cellStyle name="Normal 101 6 2" xfId="657"/>
    <cellStyle name="Normal 101 6 2 2" xfId="658"/>
    <cellStyle name="Normal 101 6 2 3" xfId="659"/>
    <cellStyle name="Normal 101 6 2 4" xfId="660"/>
    <cellStyle name="Normal 101 6 2 5" xfId="661"/>
    <cellStyle name="Normal 101 6 2 6" xfId="662"/>
    <cellStyle name="Normal 101 6 3" xfId="663"/>
    <cellStyle name="Normal 101 6 3 2" xfId="664"/>
    <cellStyle name="Normal 101 6 3 3" xfId="665"/>
    <cellStyle name="Normal 101 6 4" xfId="666"/>
    <cellStyle name="Normal 101 6 4 2" xfId="667"/>
    <cellStyle name="Normal 101 6 4 3" xfId="668"/>
    <cellStyle name="Normal 101 6 5" xfId="669"/>
    <cellStyle name="Normal 101 6 6" xfId="670"/>
    <cellStyle name="Normal 101 6 7" xfId="671"/>
    <cellStyle name="Normal 101 6 8" xfId="672"/>
    <cellStyle name="Normal 101 6 9" xfId="673"/>
    <cellStyle name="Normal 101 7" xfId="674"/>
    <cellStyle name="Normal 101 7 2" xfId="675"/>
    <cellStyle name="Normal 101 7 2 2" xfId="676"/>
    <cellStyle name="Normal 101 7 2 3" xfId="677"/>
    <cellStyle name="Normal 101 7 2 4" xfId="678"/>
    <cellStyle name="Normal 101 7 2 5" xfId="679"/>
    <cellStyle name="Normal 101 7 2 6" xfId="680"/>
    <cellStyle name="Normal 101 7 3" xfId="681"/>
    <cellStyle name="Normal 101 7 3 2" xfId="682"/>
    <cellStyle name="Normal 101 7 3 3" xfId="683"/>
    <cellStyle name="Normal 101 7 4" xfId="684"/>
    <cellStyle name="Normal 101 7 4 2" xfId="685"/>
    <cellStyle name="Normal 101 7 4 3" xfId="686"/>
    <cellStyle name="Normal 101 7 5" xfId="687"/>
    <cellStyle name="Normal 101 7 6" xfId="688"/>
    <cellStyle name="Normal 101 7 7" xfId="689"/>
    <cellStyle name="Normal 101 7 8" xfId="690"/>
    <cellStyle name="Normal 101 7 9" xfId="691"/>
    <cellStyle name="Normal 101 8" xfId="692"/>
    <cellStyle name="Normal 101 8 2" xfId="693"/>
    <cellStyle name="Normal 101 8 2 2" xfId="694"/>
    <cellStyle name="Normal 101 8 2 3" xfId="695"/>
    <cellStyle name="Normal 101 8 3" xfId="696"/>
    <cellStyle name="Normal 101 8 3 2" xfId="697"/>
    <cellStyle name="Normal 101 8 3 3" xfId="698"/>
    <cellStyle name="Normal 101 8 4" xfId="699"/>
    <cellStyle name="Normal 101 8 4 2" xfId="700"/>
    <cellStyle name="Normal 101 8 4 3" xfId="701"/>
    <cellStyle name="Normal 101 8 5" xfId="702"/>
    <cellStyle name="Normal 101 8 6" xfId="703"/>
    <cellStyle name="Normal 101 8 7" xfId="704"/>
    <cellStyle name="Normal 101 8 8" xfId="705"/>
    <cellStyle name="Normal 101 8 9" xfId="706"/>
    <cellStyle name="Normal 101 9" xfId="707"/>
    <cellStyle name="Normal 101 9 2" xfId="708"/>
    <cellStyle name="Normal 101 9 2 2" xfId="709"/>
    <cellStyle name="Normal 101 9 2 3" xfId="710"/>
    <cellStyle name="Normal 101 9 3" xfId="711"/>
    <cellStyle name="Normal 101 9 3 2" xfId="712"/>
    <cellStyle name="Normal 101 9 3 3" xfId="713"/>
    <cellStyle name="Normal 101 9 4" xfId="714"/>
    <cellStyle name="Normal 101 9 4 2" xfId="715"/>
    <cellStyle name="Normal 101 9 4 3" xfId="716"/>
    <cellStyle name="Normal 101 9 5" xfId="717"/>
    <cellStyle name="Normal 101 9 6" xfId="718"/>
    <cellStyle name="Normal 101 9 7" xfId="719"/>
    <cellStyle name="Normal 101 9 8" xfId="720"/>
    <cellStyle name="Normal 101 9 9" xfId="721"/>
    <cellStyle name="Normal 102" xfId="722"/>
    <cellStyle name="Normal 102 10" xfId="723"/>
    <cellStyle name="Normal 102 10 2" xfId="724"/>
    <cellStyle name="Normal 102 10 3" xfId="725"/>
    <cellStyle name="Normal 102 10 4" xfId="726"/>
    <cellStyle name="Normal 102 10 5" xfId="727"/>
    <cellStyle name="Normal 102 10 6" xfId="728"/>
    <cellStyle name="Normal 102 11" xfId="729"/>
    <cellStyle name="Normal 102 11 2" xfId="730"/>
    <cellStyle name="Normal 102 11 3" xfId="731"/>
    <cellStyle name="Normal 102 12" xfId="732"/>
    <cellStyle name="Normal 102 12 2" xfId="733"/>
    <cellStyle name="Normal 102 12 3" xfId="734"/>
    <cellStyle name="Normal 102 13" xfId="735"/>
    <cellStyle name="Normal 102 14" xfId="736"/>
    <cellStyle name="Normal 102 15" xfId="737"/>
    <cellStyle name="Normal 102 16" xfId="738"/>
    <cellStyle name="Normal 102 17" xfId="739"/>
    <cellStyle name="Normal 102 2" xfId="740"/>
    <cellStyle name="Normal 102 2 10" xfId="741"/>
    <cellStyle name="Normal 102 2 11" xfId="742"/>
    <cellStyle name="Normal 102 2 2" xfId="743"/>
    <cellStyle name="Normal 102 2 2 2" xfId="744"/>
    <cellStyle name="Normal 102 2 2 2 2" xfId="745"/>
    <cellStyle name="Normal 102 2 2 2 3" xfId="746"/>
    <cellStyle name="Normal 102 2 2 3" xfId="747"/>
    <cellStyle name="Normal 102 2 2 3 2" xfId="748"/>
    <cellStyle name="Normal 102 2 2 3 3" xfId="749"/>
    <cellStyle name="Normal 102 2 2 4" xfId="750"/>
    <cellStyle name="Normal 102 2 2 4 2" xfId="751"/>
    <cellStyle name="Normal 102 2 2 4 3" xfId="752"/>
    <cellStyle name="Normal 102 2 2 5" xfId="753"/>
    <cellStyle name="Normal 102 2 2 6" xfId="754"/>
    <cellStyle name="Normal 102 2 2 7" xfId="755"/>
    <cellStyle name="Normal 102 2 2 8" xfId="756"/>
    <cellStyle name="Normal 102 2 2 9" xfId="757"/>
    <cellStyle name="Normal 102 2 3" xfId="758"/>
    <cellStyle name="Normal 102 2 3 2" xfId="759"/>
    <cellStyle name="Normal 102 2 3 2 2" xfId="760"/>
    <cellStyle name="Normal 102 2 3 2 3" xfId="761"/>
    <cellStyle name="Normal 102 2 3 3" xfId="762"/>
    <cellStyle name="Normal 102 2 3 3 2" xfId="763"/>
    <cellStyle name="Normal 102 2 3 3 3" xfId="764"/>
    <cellStyle name="Normal 102 2 3 4" xfId="765"/>
    <cellStyle name="Normal 102 2 3 4 2" xfId="766"/>
    <cellStyle name="Normal 102 2 3 4 3" xfId="767"/>
    <cellStyle name="Normal 102 2 3 5" xfId="768"/>
    <cellStyle name="Normal 102 2 3 6" xfId="769"/>
    <cellStyle name="Normal 102 2 3 7" xfId="770"/>
    <cellStyle name="Normal 102 2 3 8" xfId="771"/>
    <cellStyle name="Normal 102 2 3 9" xfId="772"/>
    <cellStyle name="Normal 102 2 4" xfId="773"/>
    <cellStyle name="Normal 102 2 4 2" xfId="774"/>
    <cellStyle name="Normal 102 2 4 3" xfId="775"/>
    <cellStyle name="Normal 102 2 5" xfId="776"/>
    <cellStyle name="Normal 102 2 5 2" xfId="777"/>
    <cellStyle name="Normal 102 2 5 3" xfId="778"/>
    <cellStyle name="Normal 102 2 6" xfId="779"/>
    <cellStyle name="Normal 102 2 6 2" xfId="780"/>
    <cellStyle name="Normal 102 2 6 3" xfId="781"/>
    <cellStyle name="Normal 102 2 7" xfId="782"/>
    <cellStyle name="Normal 102 2 8" xfId="783"/>
    <cellStyle name="Normal 102 2 9" xfId="784"/>
    <cellStyle name="Normal 102 3" xfId="785"/>
    <cellStyle name="Normal 102 3 2" xfId="786"/>
    <cellStyle name="Normal 102 3 2 2" xfId="787"/>
    <cellStyle name="Normal 102 3 2 3" xfId="788"/>
    <cellStyle name="Normal 102 3 3" xfId="789"/>
    <cellStyle name="Normal 102 3 3 2" xfId="790"/>
    <cellStyle name="Normal 102 3 3 3" xfId="791"/>
    <cellStyle name="Normal 102 3 4" xfId="792"/>
    <cellStyle name="Normal 102 3 4 2" xfId="793"/>
    <cellStyle name="Normal 102 3 4 3" xfId="794"/>
    <cellStyle name="Normal 102 3 5" xfId="795"/>
    <cellStyle name="Normal 102 3 6" xfId="796"/>
    <cellStyle name="Normal 102 3 7" xfId="797"/>
    <cellStyle name="Normal 102 3 8" xfId="798"/>
    <cellStyle name="Normal 102 3 9" xfId="799"/>
    <cellStyle name="Normal 102 4" xfId="800"/>
    <cellStyle name="Normal 102 4 2" xfId="801"/>
    <cellStyle name="Normal 102 4 2 2" xfId="802"/>
    <cellStyle name="Normal 102 4 2 3" xfId="803"/>
    <cellStyle name="Normal 102 4 2 4" xfId="804"/>
    <cellStyle name="Normal 102 4 2 5" xfId="805"/>
    <cellStyle name="Normal 102 4 2 6" xfId="806"/>
    <cellStyle name="Normal 102 4 3" xfId="807"/>
    <cellStyle name="Normal 102 4 3 2" xfId="808"/>
    <cellStyle name="Normal 102 4 3 3" xfId="809"/>
    <cellStyle name="Normal 102 4 4" xfId="810"/>
    <cellStyle name="Normal 102 4 4 2" xfId="811"/>
    <cellStyle name="Normal 102 4 4 3" xfId="812"/>
    <cellStyle name="Normal 102 4 5" xfId="813"/>
    <cellStyle name="Normal 102 4 6" xfId="814"/>
    <cellStyle name="Normal 102 4 7" xfId="815"/>
    <cellStyle name="Normal 102 4 8" xfId="816"/>
    <cellStyle name="Normal 102 4 9" xfId="817"/>
    <cellStyle name="Normal 102 5" xfId="818"/>
    <cellStyle name="Normal 102 5 2" xfId="819"/>
    <cellStyle name="Normal 102 5 2 2" xfId="820"/>
    <cellStyle name="Normal 102 5 2 3" xfId="821"/>
    <cellStyle name="Normal 102 5 2 4" xfId="822"/>
    <cellStyle name="Normal 102 5 2 5" xfId="823"/>
    <cellStyle name="Normal 102 5 2 6" xfId="824"/>
    <cellStyle name="Normal 102 5 3" xfId="825"/>
    <cellStyle name="Normal 102 5 3 2" xfId="826"/>
    <cellStyle name="Normal 102 5 3 3" xfId="827"/>
    <cellStyle name="Normal 102 5 4" xfId="828"/>
    <cellStyle name="Normal 102 5 4 2" xfId="829"/>
    <cellStyle name="Normal 102 5 4 3" xfId="830"/>
    <cellStyle name="Normal 102 5 5" xfId="831"/>
    <cellStyle name="Normal 102 5 6" xfId="832"/>
    <cellStyle name="Normal 102 5 7" xfId="833"/>
    <cellStyle name="Normal 102 5 8" xfId="834"/>
    <cellStyle name="Normal 102 5 9" xfId="835"/>
    <cellStyle name="Normal 102 6" xfId="836"/>
    <cellStyle name="Normal 102 6 2" xfId="837"/>
    <cellStyle name="Normal 102 6 2 2" xfId="838"/>
    <cellStyle name="Normal 102 6 2 3" xfId="839"/>
    <cellStyle name="Normal 102 6 2 4" xfId="840"/>
    <cellStyle name="Normal 102 6 2 5" xfId="841"/>
    <cellStyle name="Normal 102 6 2 6" xfId="842"/>
    <cellStyle name="Normal 102 6 3" xfId="843"/>
    <cellStyle name="Normal 102 6 3 2" xfId="844"/>
    <cellStyle name="Normal 102 6 3 3" xfId="845"/>
    <cellStyle name="Normal 102 6 4" xfId="846"/>
    <cellStyle name="Normal 102 6 4 2" xfId="847"/>
    <cellStyle name="Normal 102 6 4 3" xfId="848"/>
    <cellStyle name="Normal 102 6 5" xfId="849"/>
    <cellStyle name="Normal 102 6 6" xfId="850"/>
    <cellStyle name="Normal 102 6 7" xfId="851"/>
    <cellStyle name="Normal 102 6 8" xfId="852"/>
    <cellStyle name="Normal 102 6 9" xfId="853"/>
    <cellStyle name="Normal 102 7" xfId="854"/>
    <cellStyle name="Normal 102 7 2" xfId="855"/>
    <cellStyle name="Normal 102 7 2 2" xfId="856"/>
    <cellStyle name="Normal 102 7 2 3" xfId="857"/>
    <cellStyle name="Normal 102 7 2 4" xfId="858"/>
    <cellStyle name="Normal 102 7 2 5" xfId="859"/>
    <cellStyle name="Normal 102 7 2 6" xfId="860"/>
    <cellStyle name="Normal 102 7 3" xfId="861"/>
    <cellStyle name="Normal 102 7 3 2" xfId="862"/>
    <cellStyle name="Normal 102 7 3 3" xfId="863"/>
    <cellStyle name="Normal 102 7 4" xfId="864"/>
    <cellStyle name="Normal 102 7 4 2" xfId="865"/>
    <cellStyle name="Normal 102 7 4 3" xfId="866"/>
    <cellStyle name="Normal 102 7 5" xfId="867"/>
    <cellStyle name="Normal 102 7 6" xfId="868"/>
    <cellStyle name="Normal 102 7 7" xfId="869"/>
    <cellStyle name="Normal 102 7 8" xfId="870"/>
    <cellStyle name="Normal 102 7 9" xfId="871"/>
    <cellStyle name="Normal 102 8" xfId="872"/>
    <cellStyle name="Normal 102 8 2" xfId="873"/>
    <cellStyle name="Normal 102 8 2 2" xfId="874"/>
    <cellStyle name="Normal 102 8 2 3" xfId="875"/>
    <cellStyle name="Normal 102 8 3" xfId="876"/>
    <cellStyle name="Normal 102 8 3 2" xfId="877"/>
    <cellStyle name="Normal 102 8 3 3" xfId="878"/>
    <cellStyle name="Normal 102 8 4" xfId="879"/>
    <cellStyle name="Normal 102 8 4 2" xfId="880"/>
    <cellStyle name="Normal 102 8 4 3" xfId="881"/>
    <cellStyle name="Normal 102 8 5" xfId="882"/>
    <cellStyle name="Normal 102 8 6" xfId="883"/>
    <cellStyle name="Normal 102 8 7" xfId="884"/>
    <cellStyle name="Normal 102 8 8" xfId="885"/>
    <cellStyle name="Normal 102 8 9" xfId="886"/>
    <cellStyle name="Normal 102 9" xfId="887"/>
    <cellStyle name="Normal 102 9 2" xfId="888"/>
    <cellStyle name="Normal 102 9 2 2" xfId="889"/>
    <cellStyle name="Normal 102 9 2 3" xfId="890"/>
    <cellStyle name="Normal 102 9 3" xfId="891"/>
    <cellStyle name="Normal 102 9 3 2" xfId="892"/>
    <cellStyle name="Normal 102 9 3 3" xfId="893"/>
    <cellStyle name="Normal 102 9 4" xfId="894"/>
    <cellStyle name="Normal 102 9 4 2" xfId="895"/>
    <cellStyle name="Normal 102 9 4 3" xfId="896"/>
    <cellStyle name="Normal 102 9 5" xfId="897"/>
    <cellStyle name="Normal 102 9 6" xfId="898"/>
    <cellStyle name="Normal 102 9 7" xfId="899"/>
    <cellStyle name="Normal 102 9 8" xfId="900"/>
    <cellStyle name="Normal 102 9 9" xfId="901"/>
    <cellStyle name="Normal 103" xfId="902"/>
    <cellStyle name="Normal 103 10" xfId="903"/>
    <cellStyle name="Normal 103 10 2" xfId="904"/>
    <cellStyle name="Normal 103 10 3" xfId="905"/>
    <cellStyle name="Normal 103 10 4" xfId="906"/>
    <cellStyle name="Normal 103 10 5" xfId="907"/>
    <cellStyle name="Normal 103 10 6" xfId="908"/>
    <cellStyle name="Normal 103 11" xfId="909"/>
    <cellStyle name="Normal 103 11 2" xfId="910"/>
    <cellStyle name="Normal 103 11 3" xfId="911"/>
    <cellStyle name="Normal 103 12" xfId="912"/>
    <cellStyle name="Normal 103 12 2" xfId="913"/>
    <cellStyle name="Normal 103 12 3" xfId="914"/>
    <cellStyle name="Normal 103 13" xfId="915"/>
    <cellStyle name="Normal 103 14" xfId="916"/>
    <cellStyle name="Normal 103 15" xfId="917"/>
    <cellStyle name="Normal 103 16" xfId="918"/>
    <cellStyle name="Normal 103 17" xfId="919"/>
    <cellStyle name="Normal 103 2" xfId="920"/>
    <cellStyle name="Normal 103 2 10" xfId="921"/>
    <cellStyle name="Normal 103 2 11" xfId="922"/>
    <cellStyle name="Normal 103 2 2" xfId="923"/>
    <cellStyle name="Normal 103 2 2 2" xfId="924"/>
    <cellStyle name="Normal 103 2 2 2 2" xfId="925"/>
    <cellStyle name="Normal 103 2 2 2 3" xfId="926"/>
    <cellStyle name="Normal 103 2 2 3" xfId="927"/>
    <cellStyle name="Normal 103 2 2 3 2" xfId="928"/>
    <cellStyle name="Normal 103 2 2 3 3" xfId="929"/>
    <cellStyle name="Normal 103 2 2 4" xfId="930"/>
    <cellStyle name="Normal 103 2 2 4 2" xfId="931"/>
    <cellStyle name="Normal 103 2 2 4 3" xfId="932"/>
    <cellStyle name="Normal 103 2 2 5" xfId="933"/>
    <cellStyle name="Normal 103 2 2 6" xfId="934"/>
    <cellStyle name="Normal 103 2 2 7" xfId="935"/>
    <cellStyle name="Normal 103 2 2 8" xfId="936"/>
    <cellStyle name="Normal 103 2 2 9" xfId="937"/>
    <cellStyle name="Normal 103 2 3" xfId="938"/>
    <cellStyle name="Normal 103 2 3 2" xfId="939"/>
    <cellStyle name="Normal 103 2 3 2 2" xfId="940"/>
    <cellStyle name="Normal 103 2 3 2 3" xfId="941"/>
    <cellStyle name="Normal 103 2 3 3" xfId="942"/>
    <cellStyle name="Normal 103 2 3 3 2" xfId="943"/>
    <cellStyle name="Normal 103 2 3 3 3" xfId="944"/>
    <cellStyle name="Normal 103 2 3 4" xfId="945"/>
    <cellStyle name="Normal 103 2 3 4 2" xfId="946"/>
    <cellStyle name="Normal 103 2 3 4 3" xfId="947"/>
    <cellStyle name="Normal 103 2 3 5" xfId="948"/>
    <cellStyle name="Normal 103 2 3 6" xfId="949"/>
    <cellStyle name="Normal 103 2 3 7" xfId="950"/>
    <cellStyle name="Normal 103 2 3 8" xfId="951"/>
    <cellStyle name="Normal 103 2 3 9" xfId="952"/>
    <cellStyle name="Normal 103 2 4" xfId="953"/>
    <cellStyle name="Normal 103 2 4 2" xfId="954"/>
    <cellStyle name="Normal 103 2 4 3" xfId="955"/>
    <cellStyle name="Normal 103 2 5" xfId="956"/>
    <cellStyle name="Normal 103 2 5 2" xfId="957"/>
    <cellStyle name="Normal 103 2 5 3" xfId="958"/>
    <cellStyle name="Normal 103 2 6" xfId="959"/>
    <cellStyle name="Normal 103 2 6 2" xfId="960"/>
    <cellStyle name="Normal 103 2 6 3" xfId="961"/>
    <cellStyle name="Normal 103 2 7" xfId="962"/>
    <cellStyle name="Normal 103 2 8" xfId="963"/>
    <cellStyle name="Normal 103 2 9" xfId="964"/>
    <cellStyle name="Normal 103 3" xfId="965"/>
    <cellStyle name="Normal 103 3 2" xfId="966"/>
    <cellStyle name="Normal 103 3 2 2" xfId="967"/>
    <cellStyle name="Normal 103 3 2 3" xfId="968"/>
    <cellStyle name="Normal 103 3 3" xfId="969"/>
    <cellStyle name="Normal 103 3 3 2" xfId="970"/>
    <cellStyle name="Normal 103 3 3 3" xfId="971"/>
    <cellStyle name="Normal 103 3 4" xfId="972"/>
    <cellStyle name="Normal 103 3 4 2" xfId="973"/>
    <cellStyle name="Normal 103 3 4 3" xfId="974"/>
    <cellStyle name="Normal 103 3 5" xfId="975"/>
    <cellStyle name="Normal 103 3 6" xfId="976"/>
    <cellStyle name="Normal 103 3 7" xfId="977"/>
    <cellStyle name="Normal 103 3 8" xfId="978"/>
    <cellStyle name="Normal 103 3 9" xfId="979"/>
    <cellStyle name="Normal 103 4" xfId="980"/>
    <cellStyle name="Normal 103 4 2" xfId="981"/>
    <cellStyle name="Normal 103 4 2 2" xfId="982"/>
    <cellStyle name="Normal 103 4 2 3" xfId="983"/>
    <cellStyle name="Normal 103 4 2 4" xfId="984"/>
    <cellStyle name="Normal 103 4 2 5" xfId="985"/>
    <cellStyle name="Normal 103 4 2 6" xfId="986"/>
    <cellStyle name="Normal 103 4 3" xfId="987"/>
    <cellStyle name="Normal 103 4 3 2" xfId="988"/>
    <cellStyle name="Normal 103 4 3 3" xfId="989"/>
    <cellStyle name="Normal 103 4 4" xfId="990"/>
    <cellStyle name="Normal 103 4 4 2" xfId="991"/>
    <cellStyle name="Normal 103 4 4 3" xfId="992"/>
    <cellStyle name="Normal 103 4 5" xfId="993"/>
    <cellStyle name="Normal 103 4 6" xfId="994"/>
    <cellStyle name="Normal 103 4 7" xfId="995"/>
    <cellStyle name="Normal 103 4 8" xfId="996"/>
    <cellStyle name="Normal 103 4 9" xfId="997"/>
    <cellStyle name="Normal 103 5" xfId="998"/>
    <cellStyle name="Normal 103 5 2" xfId="999"/>
    <cellStyle name="Normal 103 5 2 2" xfId="1000"/>
    <cellStyle name="Normal 103 5 2 3" xfId="1001"/>
    <cellStyle name="Normal 103 5 2 4" xfId="1002"/>
    <cellStyle name="Normal 103 5 2 5" xfId="1003"/>
    <cellStyle name="Normal 103 5 2 6" xfId="1004"/>
    <cellStyle name="Normal 103 5 3" xfId="1005"/>
    <cellStyle name="Normal 103 5 3 2" xfId="1006"/>
    <cellStyle name="Normal 103 5 3 3" xfId="1007"/>
    <cellStyle name="Normal 103 5 4" xfId="1008"/>
    <cellStyle name="Normal 103 5 4 2" xfId="1009"/>
    <cellStyle name="Normal 103 5 4 3" xfId="1010"/>
    <cellStyle name="Normal 103 5 5" xfId="1011"/>
    <cellStyle name="Normal 103 5 6" xfId="1012"/>
    <cellStyle name="Normal 103 5 7" xfId="1013"/>
    <cellStyle name="Normal 103 5 8" xfId="1014"/>
    <cellStyle name="Normal 103 5 9" xfId="1015"/>
    <cellStyle name="Normal 103 6" xfId="1016"/>
    <cellStyle name="Normal 103 6 2" xfId="1017"/>
    <cellStyle name="Normal 103 6 2 2" xfId="1018"/>
    <cellStyle name="Normal 103 6 2 3" xfId="1019"/>
    <cellStyle name="Normal 103 6 2 4" xfId="1020"/>
    <cellStyle name="Normal 103 6 2 5" xfId="1021"/>
    <cellStyle name="Normal 103 6 2 6" xfId="1022"/>
    <cellStyle name="Normal 103 6 3" xfId="1023"/>
    <cellStyle name="Normal 103 6 3 2" xfId="1024"/>
    <cellStyle name="Normal 103 6 3 3" xfId="1025"/>
    <cellStyle name="Normal 103 6 4" xfId="1026"/>
    <cellStyle name="Normal 103 6 4 2" xfId="1027"/>
    <cellStyle name="Normal 103 6 4 3" xfId="1028"/>
    <cellStyle name="Normal 103 6 5" xfId="1029"/>
    <cellStyle name="Normal 103 6 6" xfId="1030"/>
    <cellStyle name="Normal 103 6 7" xfId="1031"/>
    <cellStyle name="Normal 103 6 8" xfId="1032"/>
    <cellStyle name="Normal 103 6 9" xfId="1033"/>
    <cellStyle name="Normal 103 7" xfId="1034"/>
    <cellStyle name="Normal 103 7 2" xfId="1035"/>
    <cellStyle name="Normal 103 7 2 2" xfId="1036"/>
    <cellStyle name="Normal 103 7 2 3" xfId="1037"/>
    <cellStyle name="Normal 103 7 2 4" xfId="1038"/>
    <cellStyle name="Normal 103 7 2 5" xfId="1039"/>
    <cellStyle name="Normal 103 7 2 6" xfId="1040"/>
    <cellStyle name="Normal 103 7 3" xfId="1041"/>
    <cellStyle name="Normal 103 7 3 2" xfId="1042"/>
    <cellStyle name="Normal 103 7 3 3" xfId="1043"/>
    <cellStyle name="Normal 103 7 4" xfId="1044"/>
    <cellStyle name="Normal 103 7 4 2" xfId="1045"/>
    <cellStyle name="Normal 103 7 4 3" xfId="1046"/>
    <cellStyle name="Normal 103 7 5" xfId="1047"/>
    <cellStyle name="Normal 103 7 6" xfId="1048"/>
    <cellStyle name="Normal 103 7 7" xfId="1049"/>
    <cellStyle name="Normal 103 7 8" xfId="1050"/>
    <cellStyle name="Normal 103 7 9" xfId="1051"/>
    <cellStyle name="Normal 103 8" xfId="1052"/>
    <cellStyle name="Normal 103 8 2" xfId="1053"/>
    <cellStyle name="Normal 103 8 2 2" xfId="1054"/>
    <cellStyle name="Normal 103 8 2 3" xfId="1055"/>
    <cellStyle name="Normal 103 8 3" xfId="1056"/>
    <cellStyle name="Normal 103 8 3 2" xfId="1057"/>
    <cellStyle name="Normal 103 8 3 3" xfId="1058"/>
    <cellStyle name="Normal 103 8 4" xfId="1059"/>
    <cellStyle name="Normal 103 8 4 2" xfId="1060"/>
    <cellStyle name="Normal 103 8 4 3" xfId="1061"/>
    <cellStyle name="Normal 103 8 5" xfId="1062"/>
    <cellStyle name="Normal 103 8 6" xfId="1063"/>
    <cellStyle name="Normal 103 8 7" xfId="1064"/>
    <cellStyle name="Normal 103 8 8" xfId="1065"/>
    <cellStyle name="Normal 103 8 9" xfId="1066"/>
    <cellStyle name="Normal 103 9" xfId="1067"/>
    <cellStyle name="Normal 103 9 2" xfId="1068"/>
    <cellStyle name="Normal 103 9 2 2" xfId="1069"/>
    <cellStyle name="Normal 103 9 2 3" xfId="1070"/>
    <cellStyle name="Normal 103 9 3" xfId="1071"/>
    <cellStyle name="Normal 103 9 3 2" xfId="1072"/>
    <cellStyle name="Normal 103 9 3 3" xfId="1073"/>
    <cellStyle name="Normal 103 9 4" xfId="1074"/>
    <cellStyle name="Normal 103 9 4 2" xfId="1075"/>
    <cellStyle name="Normal 103 9 4 3" xfId="1076"/>
    <cellStyle name="Normal 103 9 5" xfId="1077"/>
    <cellStyle name="Normal 103 9 6" xfId="1078"/>
    <cellStyle name="Normal 103 9 7" xfId="1079"/>
    <cellStyle name="Normal 103 9 8" xfId="1080"/>
    <cellStyle name="Normal 103 9 9" xfId="1081"/>
    <cellStyle name="Normal 104" xfId="1082"/>
    <cellStyle name="Normal 104 10" xfId="1083"/>
    <cellStyle name="Normal 104 10 2" xfId="1084"/>
    <cellStyle name="Normal 104 10 3" xfId="1085"/>
    <cellStyle name="Normal 104 10 4" xfId="1086"/>
    <cellStyle name="Normal 104 10 5" xfId="1087"/>
    <cellStyle name="Normal 104 10 6" xfId="1088"/>
    <cellStyle name="Normal 104 11" xfId="1089"/>
    <cellStyle name="Normal 104 11 2" xfId="1090"/>
    <cellStyle name="Normal 104 11 3" xfId="1091"/>
    <cellStyle name="Normal 104 12" xfId="1092"/>
    <cellStyle name="Normal 104 12 2" xfId="1093"/>
    <cellStyle name="Normal 104 12 3" xfId="1094"/>
    <cellStyle name="Normal 104 13" xfId="1095"/>
    <cellStyle name="Normal 104 14" xfId="1096"/>
    <cellStyle name="Normal 104 15" xfId="1097"/>
    <cellStyle name="Normal 104 16" xfId="1098"/>
    <cellStyle name="Normal 104 17" xfId="1099"/>
    <cellStyle name="Normal 104 2" xfId="1100"/>
    <cellStyle name="Normal 104 2 10" xfId="1101"/>
    <cellStyle name="Normal 104 2 11" xfId="1102"/>
    <cellStyle name="Normal 104 2 2" xfId="1103"/>
    <cellStyle name="Normal 104 2 2 2" xfId="1104"/>
    <cellStyle name="Normal 104 2 2 2 2" xfId="1105"/>
    <cellStyle name="Normal 104 2 2 2 3" xfId="1106"/>
    <cellStyle name="Normal 104 2 2 3" xfId="1107"/>
    <cellStyle name="Normal 104 2 2 3 2" xfId="1108"/>
    <cellStyle name="Normal 104 2 2 3 3" xfId="1109"/>
    <cellStyle name="Normal 104 2 2 4" xfId="1110"/>
    <cellStyle name="Normal 104 2 2 4 2" xfId="1111"/>
    <cellStyle name="Normal 104 2 2 4 3" xfId="1112"/>
    <cellStyle name="Normal 104 2 2 5" xfId="1113"/>
    <cellStyle name="Normal 104 2 2 6" xfId="1114"/>
    <cellStyle name="Normal 104 2 2 7" xfId="1115"/>
    <cellStyle name="Normal 104 2 2 8" xfId="1116"/>
    <cellStyle name="Normal 104 2 2 9" xfId="1117"/>
    <cellStyle name="Normal 104 2 3" xfId="1118"/>
    <cellStyle name="Normal 104 2 3 2" xfId="1119"/>
    <cellStyle name="Normal 104 2 3 2 2" xfId="1120"/>
    <cellStyle name="Normal 104 2 3 2 3" xfId="1121"/>
    <cellStyle name="Normal 104 2 3 3" xfId="1122"/>
    <cellStyle name="Normal 104 2 3 3 2" xfId="1123"/>
    <cellStyle name="Normal 104 2 3 3 3" xfId="1124"/>
    <cellStyle name="Normal 104 2 3 4" xfId="1125"/>
    <cellStyle name="Normal 104 2 3 4 2" xfId="1126"/>
    <cellStyle name="Normal 104 2 3 4 3" xfId="1127"/>
    <cellStyle name="Normal 104 2 3 5" xfId="1128"/>
    <cellStyle name="Normal 104 2 3 6" xfId="1129"/>
    <cellStyle name="Normal 104 2 3 7" xfId="1130"/>
    <cellStyle name="Normal 104 2 3 8" xfId="1131"/>
    <cellStyle name="Normal 104 2 3 9" xfId="1132"/>
    <cellStyle name="Normal 104 2 4" xfId="1133"/>
    <cellStyle name="Normal 104 2 4 2" xfId="1134"/>
    <cellStyle name="Normal 104 2 4 3" xfId="1135"/>
    <cellStyle name="Normal 104 2 5" xfId="1136"/>
    <cellStyle name="Normal 104 2 5 2" xfId="1137"/>
    <cellStyle name="Normal 104 2 5 3" xfId="1138"/>
    <cellStyle name="Normal 104 2 6" xfId="1139"/>
    <cellStyle name="Normal 104 2 6 2" xfId="1140"/>
    <cellStyle name="Normal 104 2 6 3" xfId="1141"/>
    <cellStyle name="Normal 104 2 7" xfId="1142"/>
    <cellStyle name="Normal 104 2 8" xfId="1143"/>
    <cellStyle name="Normal 104 2 9" xfId="1144"/>
    <cellStyle name="Normal 104 3" xfId="1145"/>
    <cellStyle name="Normal 104 3 2" xfId="1146"/>
    <cellStyle name="Normal 104 3 2 2" xfId="1147"/>
    <cellStyle name="Normal 104 3 2 3" xfId="1148"/>
    <cellStyle name="Normal 104 3 3" xfId="1149"/>
    <cellStyle name="Normal 104 3 3 2" xfId="1150"/>
    <cellStyle name="Normal 104 3 3 3" xfId="1151"/>
    <cellStyle name="Normal 104 3 4" xfId="1152"/>
    <cellStyle name="Normal 104 3 4 2" xfId="1153"/>
    <cellStyle name="Normal 104 3 4 3" xfId="1154"/>
    <cellStyle name="Normal 104 3 5" xfId="1155"/>
    <cellStyle name="Normal 104 3 6" xfId="1156"/>
    <cellStyle name="Normal 104 3 7" xfId="1157"/>
    <cellStyle name="Normal 104 3 8" xfId="1158"/>
    <cellStyle name="Normal 104 3 9" xfId="1159"/>
    <cellStyle name="Normal 104 4" xfId="1160"/>
    <cellStyle name="Normal 104 4 2" xfId="1161"/>
    <cellStyle name="Normal 104 4 2 2" xfId="1162"/>
    <cellStyle name="Normal 104 4 2 3" xfId="1163"/>
    <cellStyle name="Normal 104 4 2 4" xfId="1164"/>
    <cellStyle name="Normal 104 4 2 5" xfId="1165"/>
    <cellStyle name="Normal 104 4 2 6" xfId="1166"/>
    <cellStyle name="Normal 104 4 3" xfId="1167"/>
    <cellStyle name="Normal 104 4 3 2" xfId="1168"/>
    <cellStyle name="Normal 104 4 3 3" xfId="1169"/>
    <cellStyle name="Normal 104 4 4" xfId="1170"/>
    <cellStyle name="Normal 104 4 4 2" xfId="1171"/>
    <cellStyle name="Normal 104 4 4 3" xfId="1172"/>
    <cellStyle name="Normal 104 4 5" xfId="1173"/>
    <cellStyle name="Normal 104 4 6" xfId="1174"/>
    <cellStyle name="Normal 104 4 7" xfId="1175"/>
    <cellStyle name="Normal 104 4 8" xfId="1176"/>
    <cellStyle name="Normal 104 4 9" xfId="1177"/>
    <cellStyle name="Normal 104 5" xfId="1178"/>
    <cellStyle name="Normal 104 5 2" xfId="1179"/>
    <cellStyle name="Normal 104 5 2 2" xfId="1180"/>
    <cellStyle name="Normal 104 5 2 3" xfId="1181"/>
    <cellStyle name="Normal 104 5 2 4" xfId="1182"/>
    <cellStyle name="Normal 104 5 2 5" xfId="1183"/>
    <cellStyle name="Normal 104 5 2 6" xfId="1184"/>
    <cellStyle name="Normal 104 5 3" xfId="1185"/>
    <cellStyle name="Normal 104 5 3 2" xfId="1186"/>
    <cellStyle name="Normal 104 5 3 3" xfId="1187"/>
    <cellStyle name="Normal 104 5 4" xfId="1188"/>
    <cellStyle name="Normal 104 5 4 2" xfId="1189"/>
    <cellStyle name="Normal 104 5 4 3" xfId="1190"/>
    <cellStyle name="Normal 104 5 5" xfId="1191"/>
    <cellStyle name="Normal 104 5 6" xfId="1192"/>
    <cellStyle name="Normal 104 5 7" xfId="1193"/>
    <cellStyle name="Normal 104 5 8" xfId="1194"/>
    <cellStyle name="Normal 104 5 9" xfId="1195"/>
    <cellStyle name="Normal 104 6" xfId="1196"/>
    <cellStyle name="Normal 104 6 2" xfId="1197"/>
    <cellStyle name="Normal 104 6 2 2" xfId="1198"/>
    <cellStyle name="Normal 104 6 2 3" xfId="1199"/>
    <cellStyle name="Normal 104 6 2 4" xfId="1200"/>
    <cellStyle name="Normal 104 6 2 5" xfId="1201"/>
    <cellStyle name="Normal 104 6 2 6" xfId="1202"/>
    <cellStyle name="Normal 104 6 3" xfId="1203"/>
    <cellStyle name="Normal 104 6 3 2" xfId="1204"/>
    <cellStyle name="Normal 104 6 3 3" xfId="1205"/>
    <cellStyle name="Normal 104 6 4" xfId="1206"/>
    <cellStyle name="Normal 104 6 4 2" xfId="1207"/>
    <cellStyle name="Normal 104 6 4 3" xfId="1208"/>
    <cellStyle name="Normal 104 6 5" xfId="1209"/>
    <cellStyle name="Normal 104 6 6" xfId="1210"/>
    <cellStyle name="Normal 104 6 7" xfId="1211"/>
    <cellStyle name="Normal 104 6 8" xfId="1212"/>
    <cellStyle name="Normal 104 6 9" xfId="1213"/>
    <cellStyle name="Normal 104 7" xfId="1214"/>
    <cellStyle name="Normal 104 7 2" xfId="1215"/>
    <cellStyle name="Normal 104 7 2 2" xfId="1216"/>
    <cellStyle name="Normal 104 7 2 3" xfId="1217"/>
    <cellStyle name="Normal 104 7 2 4" xfId="1218"/>
    <cellStyle name="Normal 104 7 2 5" xfId="1219"/>
    <cellStyle name="Normal 104 7 2 6" xfId="1220"/>
    <cellStyle name="Normal 104 7 3" xfId="1221"/>
    <cellStyle name="Normal 104 7 3 2" xfId="1222"/>
    <cellStyle name="Normal 104 7 3 3" xfId="1223"/>
    <cellStyle name="Normal 104 7 4" xfId="1224"/>
    <cellStyle name="Normal 104 7 4 2" xfId="1225"/>
    <cellStyle name="Normal 104 7 4 3" xfId="1226"/>
    <cellStyle name="Normal 104 7 5" xfId="1227"/>
    <cellStyle name="Normal 104 7 6" xfId="1228"/>
    <cellStyle name="Normal 104 7 7" xfId="1229"/>
    <cellStyle name="Normal 104 7 8" xfId="1230"/>
    <cellStyle name="Normal 104 7 9" xfId="1231"/>
    <cellStyle name="Normal 104 8" xfId="1232"/>
    <cellStyle name="Normal 104 8 2" xfId="1233"/>
    <cellStyle name="Normal 104 8 2 2" xfId="1234"/>
    <cellStyle name="Normal 104 8 2 3" xfId="1235"/>
    <cellStyle name="Normal 104 8 3" xfId="1236"/>
    <cellStyle name="Normal 104 8 3 2" xfId="1237"/>
    <cellStyle name="Normal 104 8 3 3" xfId="1238"/>
    <cellStyle name="Normal 104 8 4" xfId="1239"/>
    <cellStyle name="Normal 104 8 4 2" xfId="1240"/>
    <cellStyle name="Normal 104 8 4 3" xfId="1241"/>
    <cellStyle name="Normal 104 8 5" xfId="1242"/>
    <cellStyle name="Normal 104 8 6" xfId="1243"/>
    <cellStyle name="Normal 104 8 7" xfId="1244"/>
    <cellStyle name="Normal 104 8 8" xfId="1245"/>
    <cellStyle name="Normal 104 8 9" xfId="1246"/>
    <cellStyle name="Normal 104 9" xfId="1247"/>
    <cellStyle name="Normal 104 9 2" xfId="1248"/>
    <cellStyle name="Normal 104 9 2 2" xfId="1249"/>
    <cellStyle name="Normal 104 9 2 3" xfId="1250"/>
    <cellStyle name="Normal 104 9 3" xfId="1251"/>
    <cellStyle name="Normal 104 9 3 2" xfId="1252"/>
    <cellStyle name="Normal 104 9 3 3" xfId="1253"/>
    <cellStyle name="Normal 104 9 4" xfId="1254"/>
    <cellStyle name="Normal 104 9 4 2" xfId="1255"/>
    <cellStyle name="Normal 104 9 4 3" xfId="1256"/>
    <cellStyle name="Normal 104 9 5" xfId="1257"/>
    <cellStyle name="Normal 104 9 6" xfId="1258"/>
    <cellStyle name="Normal 104 9 7" xfId="1259"/>
    <cellStyle name="Normal 104 9 8" xfId="1260"/>
    <cellStyle name="Normal 104 9 9" xfId="1261"/>
    <cellStyle name="Normal 105" xfId="1262"/>
    <cellStyle name="Normal 105 10" xfId="1263"/>
    <cellStyle name="Normal 105 10 2" xfId="1264"/>
    <cellStyle name="Normal 105 10 3" xfId="1265"/>
    <cellStyle name="Normal 105 10 4" xfId="1266"/>
    <cellStyle name="Normal 105 10 5" xfId="1267"/>
    <cellStyle name="Normal 105 10 6" xfId="1268"/>
    <cellStyle name="Normal 105 11" xfId="1269"/>
    <cellStyle name="Normal 105 11 2" xfId="1270"/>
    <cellStyle name="Normal 105 11 3" xfId="1271"/>
    <cellStyle name="Normal 105 12" xfId="1272"/>
    <cellStyle name="Normal 105 12 2" xfId="1273"/>
    <cellStyle name="Normal 105 12 3" xfId="1274"/>
    <cellStyle name="Normal 105 13" xfId="1275"/>
    <cellStyle name="Normal 105 14" xfId="1276"/>
    <cellStyle name="Normal 105 15" xfId="1277"/>
    <cellStyle name="Normal 105 16" xfId="1278"/>
    <cellStyle name="Normal 105 17" xfId="1279"/>
    <cellStyle name="Normal 105 2" xfId="1280"/>
    <cellStyle name="Normal 105 2 10" xfId="1281"/>
    <cellStyle name="Normal 105 2 11" xfId="1282"/>
    <cellStyle name="Normal 105 2 2" xfId="1283"/>
    <cellStyle name="Normal 105 2 2 2" xfId="1284"/>
    <cellStyle name="Normal 105 2 2 2 2" xfId="1285"/>
    <cellStyle name="Normal 105 2 2 2 3" xfId="1286"/>
    <cellStyle name="Normal 105 2 2 3" xfId="1287"/>
    <cellStyle name="Normal 105 2 2 3 2" xfId="1288"/>
    <cellStyle name="Normal 105 2 2 3 3" xfId="1289"/>
    <cellStyle name="Normal 105 2 2 4" xfId="1290"/>
    <cellStyle name="Normal 105 2 2 4 2" xfId="1291"/>
    <cellStyle name="Normal 105 2 2 4 3" xfId="1292"/>
    <cellStyle name="Normal 105 2 2 5" xfId="1293"/>
    <cellStyle name="Normal 105 2 2 6" xfId="1294"/>
    <cellStyle name="Normal 105 2 2 7" xfId="1295"/>
    <cellStyle name="Normal 105 2 2 8" xfId="1296"/>
    <cellStyle name="Normal 105 2 2 9" xfId="1297"/>
    <cellStyle name="Normal 105 2 3" xfId="1298"/>
    <cellStyle name="Normal 105 2 3 2" xfId="1299"/>
    <cellStyle name="Normal 105 2 3 2 2" xfId="1300"/>
    <cellStyle name="Normal 105 2 3 2 3" xfId="1301"/>
    <cellStyle name="Normal 105 2 3 3" xfId="1302"/>
    <cellStyle name="Normal 105 2 3 3 2" xfId="1303"/>
    <cellStyle name="Normal 105 2 3 3 3" xfId="1304"/>
    <cellStyle name="Normal 105 2 3 4" xfId="1305"/>
    <cellStyle name="Normal 105 2 3 4 2" xfId="1306"/>
    <cellStyle name="Normal 105 2 3 4 3" xfId="1307"/>
    <cellStyle name="Normal 105 2 3 5" xfId="1308"/>
    <cellStyle name="Normal 105 2 3 6" xfId="1309"/>
    <cellStyle name="Normal 105 2 3 7" xfId="1310"/>
    <cellStyle name="Normal 105 2 3 8" xfId="1311"/>
    <cellStyle name="Normal 105 2 3 9" xfId="1312"/>
    <cellStyle name="Normal 105 2 4" xfId="1313"/>
    <cellStyle name="Normal 105 2 4 2" xfId="1314"/>
    <cellStyle name="Normal 105 2 4 3" xfId="1315"/>
    <cellStyle name="Normal 105 2 5" xfId="1316"/>
    <cellStyle name="Normal 105 2 5 2" xfId="1317"/>
    <cellStyle name="Normal 105 2 5 3" xfId="1318"/>
    <cellStyle name="Normal 105 2 6" xfId="1319"/>
    <cellStyle name="Normal 105 2 6 2" xfId="1320"/>
    <cellStyle name="Normal 105 2 6 3" xfId="1321"/>
    <cellStyle name="Normal 105 2 7" xfId="1322"/>
    <cellStyle name="Normal 105 2 8" xfId="1323"/>
    <cellStyle name="Normal 105 2 9" xfId="1324"/>
    <cellStyle name="Normal 105 3" xfId="1325"/>
    <cellStyle name="Normal 105 3 2" xfId="1326"/>
    <cellStyle name="Normal 105 3 2 2" xfId="1327"/>
    <cellStyle name="Normal 105 3 2 3" xfId="1328"/>
    <cellStyle name="Normal 105 3 3" xfId="1329"/>
    <cellStyle name="Normal 105 3 3 2" xfId="1330"/>
    <cellStyle name="Normal 105 3 3 3" xfId="1331"/>
    <cellStyle name="Normal 105 3 4" xfId="1332"/>
    <cellStyle name="Normal 105 3 4 2" xfId="1333"/>
    <cellStyle name="Normal 105 3 4 3" xfId="1334"/>
    <cellStyle name="Normal 105 3 5" xfId="1335"/>
    <cellStyle name="Normal 105 3 6" xfId="1336"/>
    <cellStyle name="Normal 105 3 7" xfId="1337"/>
    <cellStyle name="Normal 105 3 8" xfId="1338"/>
    <cellStyle name="Normal 105 3 9" xfId="1339"/>
    <cellStyle name="Normal 105 4" xfId="1340"/>
    <cellStyle name="Normal 105 4 2" xfId="1341"/>
    <cellStyle name="Normal 105 4 2 2" xfId="1342"/>
    <cellStyle name="Normal 105 4 2 3" xfId="1343"/>
    <cellStyle name="Normal 105 4 2 4" xfId="1344"/>
    <cellStyle name="Normal 105 4 2 5" xfId="1345"/>
    <cellStyle name="Normal 105 4 2 6" xfId="1346"/>
    <cellStyle name="Normal 105 4 3" xfId="1347"/>
    <cellStyle name="Normal 105 4 3 2" xfId="1348"/>
    <cellStyle name="Normal 105 4 3 3" xfId="1349"/>
    <cellStyle name="Normal 105 4 4" xfId="1350"/>
    <cellStyle name="Normal 105 4 4 2" xfId="1351"/>
    <cellStyle name="Normal 105 4 4 3" xfId="1352"/>
    <cellStyle name="Normal 105 4 5" xfId="1353"/>
    <cellStyle name="Normal 105 4 6" xfId="1354"/>
    <cellStyle name="Normal 105 4 7" xfId="1355"/>
    <cellStyle name="Normal 105 4 8" xfId="1356"/>
    <cellStyle name="Normal 105 4 9" xfId="1357"/>
    <cellStyle name="Normal 105 5" xfId="1358"/>
    <cellStyle name="Normal 105 5 2" xfId="1359"/>
    <cellStyle name="Normal 105 5 2 2" xfId="1360"/>
    <cellStyle name="Normal 105 5 2 3" xfId="1361"/>
    <cellStyle name="Normal 105 5 2 4" xfId="1362"/>
    <cellStyle name="Normal 105 5 2 5" xfId="1363"/>
    <cellStyle name="Normal 105 5 2 6" xfId="1364"/>
    <cellStyle name="Normal 105 5 3" xfId="1365"/>
    <cellStyle name="Normal 105 5 3 2" xfId="1366"/>
    <cellStyle name="Normal 105 5 3 3" xfId="1367"/>
    <cellStyle name="Normal 105 5 4" xfId="1368"/>
    <cellStyle name="Normal 105 5 4 2" xfId="1369"/>
    <cellStyle name="Normal 105 5 4 3" xfId="1370"/>
    <cellStyle name="Normal 105 5 5" xfId="1371"/>
    <cellStyle name="Normal 105 5 6" xfId="1372"/>
    <cellStyle name="Normal 105 5 7" xfId="1373"/>
    <cellStyle name="Normal 105 5 8" xfId="1374"/>
    <cellStyle name="Normal 105 5 9" xfId="1375"/>
    <cellStyle name="Normal 105 6" xfId="1376"/>
    <cellStyle name="Normal 105 6 2" xfId="1377"/>
    <cellStyle name="Normal 105 6 2 2" xfId="1378"/>
    <cellStyle name="Normal 105 6 2 3" xfId="1379"/>
    <cellStyle name="Normal 105 6 2 4" xfId="1380"/>
    <cellStyle name="Normal 105 6 2 5" xfId="1381"/>
    <cellStyle name="Normal 105 6 2 6" xfId="1382"/>
    <cellStyle name="Normal 105 6 3" xfId="1383"/>
    <cellStyle name="Normal 105 6 3 2" xfId="1384"/>
    <cellStyle name="Normal 105 6 3 3" xfId="1385"/>
    <cellStyle name="Normal 105 6 4" xfId="1386"/>
    <cellStyle name="Normal 105 6 4 2" xfId="1387"/>
    <cellStyle name="Normal 105 6 4 3" xfId="1388"/>
    <cellStyle name="Normal 105 6 5" xfId="1389"/>
    <cellStyle name="Normal 105 6 6" xfId="1390"/>
    <cellStyle name="Normal 105 6 7" xfId="1391"/>
    <cellStyle name="Normal 105 6 8" xfId="1392"/>
    <cellStyle name="Normal 105 6 9" xfId="1393"/>
    <cellStyle name="Normal 105 7" xfId="1394"/>
    <cellStyle name="Normal 105 7 2" xfId="1395"/>
    <cellStyle name="Normal 105 7 2 2" xfId="1396"/>
    <cellStyle name="Normal 105 7 2 3" xfId="1397"/>
    <cellStyle name="Normal 105 7 2 4" xfId="1398"/>
    <cellStyle name="Normal 105 7 2 5" xfId="1399"/>
    <cellStyle name="Normal 105 7 2 6" xfId="1400"/>
    <cellStyle name="Normal 105 7 3" xfId="1401"/>
    <cellStyle name="Normal 105 7 3 2" xfId="1402"/>
    <cellStyle name="Normal 105 7 3 3" xfId="1403"/>
    <cellStyle name="Normal 105 7 4" xfId="1404"/>
    <cellStyle name="Normal 105 7 4 2" xfId="1405"/>
    <cellStyle name="Normal 105 7 4 3" xfId="1406"/>
    <cellStyle name="Normal 105 7 5" xfId="1407"/>
    <cellStyle name="Normal 105 7 6" xfId="1408"/>
    <cellStyle name="Normal 105 7 7" xfId="1409"/>
    <cellStyle name="Normal 105 7 8" xfId="1410"/>
    <cellStyle name="Normal 105 7 9" xfId="1411"/>
    <cellStyle name="Normal 105 8" xfId="1412"/>
    <cellStyle name="Normal 105 8 2" xfId="1413"/>
    <cellStyle name="Normal 105 8 2 2" xfId="1414"/>
    <cellStyle name="Normal 105 8 2 3" xfId="1415"/>
    <cellStyle name="Normal 105 8 3" xfId="1416"/>
    <cellStyle name="Normal 105 8 3 2" xfId="1417"/>
    <cellStyle name="Normal 105 8 3 3" xfId="1418"/>
    <cellStyle name="Normal 105 8 4" xfId="1419"/>
    <cellStyle name="Normal 105 8 4 2" xfId="1420"/>
    <cellStyle name="Normal 105 8 4 3" xfId="1421"/>
    <cellStyle name="Normal 105 8 5" xfId="1422"/>
    <cellStyle name="Normal 105 8 6" xfId="1423"/>
    <cellStyle name="Normal 105 8 7" xfId="1424"/>
    <cellStyle name="Normal 105 8 8" xfId="1425"/>
    <cellStyle name="Normal 105 8 9" xfId="1426"/>
    <cellStyle name="Normal 105 9" xfId="1427"/>
    <cellStyle name="Normal 105 9 2" xfId="1428"/>
    <cellStyle name="Normal 105 9 2 2" xfId="1429"/>
    <cellStyle name="Normal 105 9 2 3" xfId="1430"/>
    <cellStyle name="Normal 105 9 3" xfId="1431"/>
    <cellStyle name="Normal 105 9 3 2" xfId="1432"/>
    <cellStyle name="Normal 105 9 3 3" xfId="1433"/>
    <cellStyle name="Normal 105 9 4" xfId="1434"/>
    <cellStyle name="Normal 105 9 4 2" xfId="1435"/>
    <cellStyle name="Normal 105 9 4 3" xfId="1436"/>
    <cellStyle name="Normal 105 9 5" xfId="1437"/>
    <cellStyle name="Normal 105 9 6" xfId="1438"/>
    <cellStyle name="Normal 105 9 7" xfId="1439"/>
    <cellStyle name="Normal 105 9 8" xfId="1440"/>
    <cellStyle name="Normal 105 9 9" xfId="1441"/>
    <cellStyle name="Normal 106" xfId="1442"/>
    <cellStyle name="Normal 106 10" xfId="1443"/>
    <cellStyle name="Normal 106 10 2" xfId="1444"/>
    <cellStyle name="Normal 106 10 3" xfId="1445"/>
    <cellStyle name="Normal 106 10 4" xfId="1446"/>
    <cellStyle name="Normal 106 10 5" xfId="1447"/>
    <cellStyle name="Normal 106 10 6" xfId="1448"/>
    <cellStyle name="Normal 106 11" xfId="1449"/>
    <cellStyle name="Normal 106 11 2" xfId="1450"/>
    <cellStyle name="Normal 106 11 3" xfId="1451"/>
    <cellStyle name="Normal 106 12" xfId="1452"/>
    <cellStyle name="Normal 106 12 2" xfId="1453"/>
    <cellStyle name="Normal 106 12 3" xfId="1454"/>
    <cellStyle name="Normal 106 13" xfId="1455"/>
    <cellStyle name="Normal 106 14" xfId="1456"/>
    <cellStyle name="Normal 106 15" xfId="1457"/>
    <cellStyle name="Normal 106 16" xfId="1458"/>
    <cellStyle name="Normal 106 17" xfId="1459"/>
    <cellStyle name="Normal 106 2" xfId="1460"/>
    <cellStyle name="Normal 106 2 10" xfId="1461"/>
    <cellStyle name="Normal 106 2 11" xfId="1462"/>
    <cellStyle name="Normal 106 2 2" xfId="1463"/>
    <cellStyle name="Normal 106 2 2 2" xfId="1464"/>
    <cellStyle name="Normal 106 2 2 2 2" xfId="1465"/>
    <cellStyle name="Normal 106 2 2 2 3" xfId="1466"/>
    <cellStyle name="Normal 106 2 2 3" xfId="1467"/>
    <cellStyle name="Normal 106 2 2 3 2" xfId="1468"/>
    <cellStyle name="Normal 106 2 2 3 3" xfId="1469"/>
    <cellStyle name="Normal 106 2 2 4" xfId="1470"/>
    <cellStyle name="Normal 106 2 2 4 2" xfId="1471"/>
    <cellStyle name="Normal 106 2 2 4 3" xfId="1472"/>
    <cellStyle name="Normal 106 2 2 5" xfId="1473"/>
    <cellStyle name="Normal 106 2 2 6" xfId="1474"/>
    <cellStyle name="Normal 106 2 2 7" xfId="1475"/>
    <cellStyle name="Normal 106 2 2 8" xfId="1476"/>
    <cellStyle name="Normal 106 2 2 9" xfId="1477"/>
    <cellStyle name="Normal 106 2 3" xfId="1478"/>
    <cellStyle name="Normal 106 2 3 2" xfId="1479"/>
    <cellStyle name="Normal 106 2 3 2 2" xfId="1480"/>
    <cellStyle name="Normal 106 2 3 2 3" xfId="1481"/>
    <cellStyle name="Normal 106 2 3 3" xfId="1482"/>
    <cellStyle name="Normal 106 2 3 3 2" xfId="1483"/>
    <cellStyle name="Normal 106 2 3 3 3" xfId="1484"/>
    <cellStyle name="Normal 106 2 3 4" xfId="1485"/>
    <cellStyle name="Normal 106 2 3 4 2" xfId="1486"/>
    <cellStyle name="Normal 106 2 3 4 3" xfId="1487"/>
    <cellStyle name="Normal 106 2 3 5" xfId="1488"/>
    <cellStyle name="Normal 106 2 3 6" xfId="1489"/>
    <cellStyle name="Normal 106 2 3 7" xfId="1490"/>
    <cellStyle name="Normal 106 2 3 8" xfId="1491"/>
    <cellStyle name="Normal 106 2 3 9" xfId="1492"/>
    <cellStyle name="Normal 106 2 4" xfId="1493"/>
    <cellStyle name="Normal 106 2 4 2" xfId="1494"/>
    <cellStyle name="Normal 106 2 4 3" xfId="1495"/>
    <cellStyle name="Normal 106 2 5" xfId="1496"/>
    <cellStyle name="Normal 106 2 5 2" xfId="1497"/>
    <cellStyle name="Normal 106 2 5 3" xfId="1498"/>
    <cellStyle name="Normal 106 2 6" xfId="1499"/>
    <cellStyle name="Normal 106 2 6 2" xfId="1500"/>
    <cellStyle name="Normal 106 2 6 3" xfId="1501"/>
    <cellStyle name="Normal 106 2 7" xfId="1502"/>
    <cellStyle name="Normal 106 2 8" xfId="1503"/>
    <cellStyle name="Normal 106 2 9" xfId="1504"/>
    <cellStyle name="Normal 106 3" xfId="1505"/>
    <cellStyle name="Normal 106 3 2" xfId="1506"/>
    <cellStyle name="Normal 106 3 2 2" xfId="1507"/>
    <cellStyle name="Normal 106 3 2 3" xfId="1508"/>
    <cellStyle name="Normal 106 3 3" xfId="1509"/>
    <cellStyle name="Normal 106 3 3 2" xfId="1510"/>
    <cellStyle name="Normal 106 3 3 3" xfId="1511"/>
    <cellStyle name="Normal 106 3 4" xfId="1512"/>
    <cellStyle name="Normal 106 3 4 2" xfId="1513"/>
    <cellStyle name="Normal 106 3 4 3" xfId="1514"/>
    <cellStyle name="Normal 106 3 5" xfId="1515"/>
    <cellStyle name="Normal 106 3 6" xfId="1516"/>
    <cellStyle name="Normal 106 3 7" xfId="1517"/>
    <cellStyle name="Normal 106 3 8" xfId="1518"/>
    <cellStyle name="Normal 106 3 9" xfId="1519"/>
    <cellStyle name="Normal 106 4" xfId="1520"/>
    <cellStyle name="Normal 106 4 2" xfId="1521"/>
    <cellStyle name="Normal 106 4 2 2" xfId="1522"/>
    <cellStyle name="Normal 106 4 2 3" xfId="1523"/>
    <cellStyle name="Normal 106 4 2 4" xfId="1524"/>
    <cellStyle name="Normal 106 4 2 5" xfId="1525"/>
    <cellStyle name="Normal 106 4 2 6" xfId="1526"/>
    <cellStyle name="Normal 106 4 3" xfId="1527"/>
    <cellStyle name="Normal 106 4 3 2" xfId="1528"/>
    <cellStyle name="Normal 106 4 3 3" xfId="1529"/>
    <cellStyle name="Normal 106 4 4" xfId="1530"/>
    <cellStyle name="Normal 106 4 4 2" xfId="1531"/>
    <cellStyle name="Normal 106 4 4 3" xfId="1532"/>
    <cellStyle name="Normal 106 4 5" xfId="1533"/>
    <cellStyle name="Normal 106 4 6" xfId="1534"/>
    <cellStyle name="Normal 106 4 7" xfId="1535"/>
    <cellStyle name="Normal 106 4 8" xfId="1536"/>
    <cellStyle name="Normal 106 4 9" xfId="1537"/>
    <cellStyle name="Normal 106 5" xfId="1538"/>
    <cellStyle name="Normal 106 5 2" xfId="1539"/>
    <cellStyle name="Normal 106 5 2 2" xfId="1540"/>
    <cellStyle name="Normal 106 5 2 3" xfId="1541"/>
    <cellStyle name="Normal 106 5 2 4" xfId="1542"/>
    <cellStyle name="Normal 106 5 2 5" xfId="1543"/>
    <cellStyle name="Normal 106 5 2 6" xfId="1544"/>
    <cellStyle name="Normal 106 5 3" xfId="1545"/>
    <cellStyle name="Normal 106 5 3 2" xfId="1546"/>
    <cellStyle name="Normal 106 5 3 3" xfId="1547"/>
    <cellStyle name="Normal 106 5 4" xfId="1548"/>
    <cellStyle name="Normal 106 5 4 2" xfId="1549"/>
    <cellStyle name="Normal 106 5 4 3" xfId="1550"/>
    <cellStyle name="Normal 106 5 5" xfId="1551"/>
    <cellStyle name="Normal 106 5 6" xfId="1552"/>
    <cellStyle name="Normal 106 5 7" xfId="1553"/>
    <cellStyle name="Normal 106 5 8" xfId="1554"/>
    <cellStyle name="Normal 106 5 9" xfId="1555"/>
    <cellStyle name="Normal 106 6" xfId="1556"/>
    <cellStyle name="Normal 106 6 2" xfId="1557"/>
    <cellStyle name="Normal 106 6 2 2" xfId="1558"/>
    <cellStyle name="Normal 106 6 2 3" xfId="1559"/>
    <cellStyle name="Normal 106 6 2 4" xfId="1560"/>
    <cellStyle name="Normal 106 6 2 5" xfId="1561"/>
    <cellStyle name="Normal 106 6 2 6" xfId="1562"/>
    <cellStyle name="Normal 106 6 3" xfId="1563"/>
    <cellStyle name="Normal 106 6 3 2" xfId="1564"/>
    <cellStyle name="Normal 106 6 3 3" xfId="1565"/>
    <cellStyle name="Normal 106 6 4" xfId="1566"/>
    <cellStyle name="Normal 106 6 4 2" xfId="1567"/>
    <cellStyle name="Normal 106 6 4 3" xfId="1568"/>
    <cellStyle name="Normal 106 6 5" xfId="1569"/>
    <cellStyle name="Normal 106 6 6" xfId="1570"/>
    <cellStyle name="Normal 106 6 7" xfId="1571"/>
    <cellStyle name="Normal 106 6 8" xfId="1572"/>
    <cellStyle name="Normal 106 6 9" xfId="1573"/>
    <cellStyle name="Normal 106 7" xfId="1574"/>
    <cellStyle name="Normal 106 7 2" xfId="1575"/>
    <cellStyle name="Normal 106 7 2 2" xfId="1576"/>
    <cellStyle name="Normal 106 7 2 3" xfId="1577"/>
    <cellStyle name="Normal 106 7 2 4" xfId="1578"/>
    <cellStyle name="Normal 106 7 2 5" xfId="1579"/>
    <cellStyle name="Normal 106 7 2 6" xfId="1580"/>
    <cellStyle name="Normal 106 7 3" xfId="1581"/>
    <cellStyle name="Normal 106 7 3 2" xfId="1582"/>
    <cellStyle name="Normal 106 7 3 3" xfId="1583"/>
    <cellStyle name="Normal 106 7 4" xfId="1584"/>
    <cellStyle name="Normal 106 7 4 2" xfId="1585"/>
    <cellStyle name="Normal 106 7 4 3" xfId="1586"/>
    <cellStyle name="Normal 106 7 5" xfId="1587"/>
    <cellStyle name="Normal 106 7 6" xfId="1588"/>
    <cellStyle name="Normal 106 7 7" xfId="1589"/>
    <cellStyle name="Normal 106 7 8" xfId="1590"/>
    <cellStyle name="Normal 106 7 9" xfId="1591"/>
    <cellStyle name="Normal 106 8" xfId="1592"/>
    <cellStyle name="Normal 106 8 2" xfId="1593"/>
    <cellStyle name="Normal 106 8 2 2" xfId="1594"/>
    <cellStyle name="Normal 106 8 2 3" xfId="1595"/>
    <cellStyle name="Normal 106 8 3" xfId="1596"/>
    <cellStyle name="Normal 106 8 3 2" xfId="1597"/>
    <cellStyle name="Normal 106 8 3 3" xfId="1598"/>
    <cellStyle name="Normal 106 8 4" xfId="1599"/>
    <cellStyle name="Normal 106 8 4 2" xfId="1600"/>
    <cellStyle name="Normal 106 8 4 3" xfId="1601"/>
    <cellStyle name="Normal 106 8 5" xfId="1602"/>
    <cellStyle name="Normal 106 8 6" xfId="1603"/>
    <cellStyle name="Normal 106 8 7" xfId="1604"/>
    <cellStyle name="Normal 106 8 8" xfId="1605"/>
    <cellStyle name="Normal 106 8 9" xfId="1606"/>
    <cellStyle name="Normal 106 9" xfId="1607"/>
    <cellStyle name="Normal 106 9 2" xfId="1608"/>
    <cellStyle name="Normal 106 9 2 2" xfId="1609"/>
    <cellStyle name="Normal 106 9 2 3" xfId="1610"/>
    <cellStyle name="Normal 106 9 3" xfId="1611"/>
    <cellStyle name="Normal 106 9 3 2" xfId="1612"/>
    <cellStyle name="Normal 106 9 3 3" xfId="1613"/>
    <cellStyle name="Normal 106 9 4" xfId="1614"/>
    <cellStyle name="Normal 106 9 4 2" xfId="1615"/>
    <cellStyle name="Normal 106 9 4 3" xfId="1616"/>
    <cellStyle name="Normal 106 9 5" xfId="1617"/>
    <cellStyle name="Normal 106 9 6" xfId="1618"/>
    <cellStyle name="Normal 106 9 7" xfId="1619"/>
    <cellStyle name="Normal 106 9 8" xfId="1620"/>
    <cellStyle name="Normal 106 9 9" xfId="1621"/>
    <cellStyle name="Normal 107" xfId="1622"/>
    <cellStyle name="Normal 107 10" xfId="1623"/>
    <cellStyle name="Normal 107 10 2" xfId="1624"/>
    <cellStyle name="Normal 107 10 3" xfId="1625"/>
    <cellStyle name="Normal 107 10 4" xfId="1626"/>
    <cellStyle name="Normal 107 10 5" xfId="1627"/>
    <cellStyle name="Normal 107 10 6" xfId="1628"/>
    <cellStyle name="Normal 107 11" xfId="1629"/>
    <cellStyle name="Normal 107 11 2" xfId="1630"/>
    <cellStyle name="Normal 107 11 3" xfId="1631"/>
    <cellStyle name="Normal 107 12" xfId="1632"/>
    <cellStyle name="Normal 107 12 2" xfId="1633"/>
    <cellStyle name="Normal 107 12 3" xfId="1634"/>
    <cellStyle name="Normal 107 13" xfId="1635"/>
    <cellStyle name="Normal 107 14" xfId="1636"/>
    <cellStyle name="Normal 107 15" xfId="1637"/>
    <cellStyle name="Normal 107 16" xfId="1638"/>
    <cellStyle name="Normal 107 17" xfId="1639"/>
    <cellStyle name="Normal 107 2" xfId="1640"/>
    <cellStyle name="Normal 107 2 10" xfId="1641"/>
    <cellStyle name="Normal 107 2 11" xfId="1642"/>
    <cellStyle name="Normal 107 2 2" xfId="1643"/>
    <cellStyle name="Normal 107 2 2 2" xfId="1644"/>
    <cellStyle name="Normal 107 2 2 2 2" xfId="1645"/>
    <cellStyle name="Normal 107 2 2 2 3" xfId="1646"/>
    <cellStyle name="Normal 107 2 2 3" xfId="1647"/>
    <cellStyle name="Normal 107 2 2 3 2" xfId="1648"/>
    <cellStyle name="Normal 107 2 2 3 3" xfId="1649"/>
    <cellStyle name="Normal 107 2 2 4" xfId="1650"/>
    <cellStyle name="Normal 107 2 2 4 2" xfId="1651"/>
    <cellStyle name="Normal 107 2 2 4 3" xfId="1652"/>
    <cellStyle name="Normal 107 2 2 5" xfId="1653"/>
    <cellStyle name="Normal 107 2 2 6" xfId="1654"/>
    <cellStyle name="Normal 107 2 2 7" xfId="1655"/>
    <cellStyle name="Normal 107 2 2 8" xfId="1656"/>
    <cellStyle name="Normal 107 2 2 9" xfId="1657"/>
    <cellStyle name="Normal 107 2 3" xfId="1658"/>
    <cellStyle name="Normal 107 2 3 2" xfId="1659"/>
    <cellStyle name="Normal 107 2 3 2 2" xfId="1660"/>
    <cellStyle name="Normal 107 2 3 2 3" xfId="1661"/>
    <cellStyle name="Normal 107 2 3 3" xfId="1662"/>
    <cellStyle name="Normal 107 2 3 3 2" xfId="1663"/>
    <cellStyle name="Normal 107 2 3 3 3" xfId="1664"/>
    <cellStyle name="Normal 107 2 3 4" xfId="1665"/>
    <cellStyle name="Normal 107 2 3 4 2" xfId="1666"/>
    <cellStyle name="Normal 107 2 3 4 3" xfId="1667"/>
    <cellStyle name="Normal 107 2 3 5" xfId="1668"/>
    <cellStyle name="Normal 107 2 3 6" xfId="1669"/>
    <cellStyle name="Normal 107 2 3 7" xfId="1670"/>
    <cellStyle name="Normal 107 2 3 8" xfId="1671"/>
    <cellStyle name="Normal 107 2 3 9" xfId="1672"/>
    <cellStyle name="Normal 107 2 4" xfId="1673"/>
    <cellStyle name="Normal 107 2 4 2" xfId="1674"/>
    <cellStyle name="Normal 107 2 4 3" xfId="1675"/>
    <cellStyle name="Normal 107 2 5" xfId="1676"/>
    <cellStyle name="Normal 107 2 5 2" xfId="1677"/>
    <cellStyle name="Normal 107 2 5 3" xfId="1678"/>
    <cellStyle name="Normal 107 2 6" xfId="1679"/>
    <cellStyle name="Normal 107 2 6 2" xfId="1680"/>
    <cellStyle name="Normal 107 2 6 3" xfId="1681"/>
    <cellStyle name="Normal 107 2 7" xfId="1682"/>
    <cellStyle name="Normal 107 2 8" xfId="1683"/>
    <cellStyle name="Normal 107 2 9" xfId="1684"/>
    <cellStyle name="Normal 107 3" xfId="1685"/>
    <cellStyle name="Normal 107 3 2" xfId="1686"/>
    <cellStyle name="Normal 107 3 2 2" xfId="1687"/>
    <cellStyle name="Normal 107 3 2 3" xfId="1688"/>
    <cellStyle name="Normal 107 3 3" xfId="1689"/>
    <cellStyle name="Normal 107 3 3 2" xfId="1690"/>
    <cellStyle name="Normal 107 3 3 3" xfId="1691"/>
    <cellStyle name="Normal 107 3 4" xfId="1692"/>
    <cellStyle name="Normal 107 3 4 2" xfId="1693"/>
    <cellStyle name="Normal 107 3 4 3" xfId="1694"/>
    <cellStyle name="Normal 107 3 5" xfId="1695"/>
    <cellStyle name="Normal 107 3 6" xfId="1696"/>
    <cellStyle name="Normal 107 3 7" xfId="1697"/>
    <cellStyle name="Normal 107 3 8" xfId="1698"/>
    <cellStyle name="Normal 107 3 9" xfId="1699"/>
    <cellStyle name="Normal 107 4" xfId="1700"/>
    <cellStyle name="Normal 107 4 2" xfId="1701"/>
    <cellStyle name="Normal 107 4 2 2" xfId="1702"/>
    <cellStyle name="Normal 107 4 2 3" xfId="1703"/>
    <cellStyle name="Normal 107 4 2 4" xfId="1704"/>
    <cellStyle name="Normal 107 4 2 5" xfId="1705"/>
    <cellStyle name="Normal 107 4 2 6" xfId="1706"/>
    <cellStyle name="Normal 107 4 3" xfId="1707"/>
    <cellStyle name="Normal 107 4 3 2" xfId="1708"/>
    <cellStyle name="Normal 107 4 3 3" xfId="1709"/>
    <cellStyle name="Normal 107 4 4" xfId="1710"/>
    <cellStyle name="Normal 107 4 4 2" xfId="1711"/>
    <cellStyle name="Normal 107 4 4 3" xfId="1712"/>
    <cellStyle name="Normal 107 4 5" xfId="1713"/>
    <cellStyle name="Normal 107 4 6" xfId="1714"/>
    <cellStyle name="Normal 107 4 7" xfId="1715"/>
    <cellStyle name="Normal 107 4 8" xfId="1716"/>
    <cellStyle name="Normal 107 4 9" xfId="1717"/>
    <cellStyle name="Normal 107 5" xfId="1718"/>
    <cellStyle name="Normal 107 5 2" xfId="1719"/>
    <cellStyle name="Normal 107 5 2 2" xfId="1720"/>
    <cellStyle name="Normal 107 5 2 3" xfId="1721"/>
    <cellStyle name="Normal 107 5 2 4" xfId="1722"/>
    <cellStyle name="Normal 107 5 2 5" xfId="1723"/>
    <cellStyle name="Normal 107 5 2 6" xfId="1724"/>
    <cellStyle name="Normal 107 5 3" xfId="1725"/>
    <cellStyle name="Normal 107 5 3 2" xfId="1726"/>
    <cellStyle name="Normal 107 5 3 3" xfId="1727"/>
    <cellStyle name="Normal 107 5 4" xfId="1728"/>
    <cellStyle name="Normal 107 5 4 2" xfId="1729"/>
    <cellStyle name="Normal 107 5 4 3" xfId="1730"/>
    <cellStyle name="Normal 107 5 5" xfId="1731"/>
    <cellStyle name="Normal 107 5 6" xfId="1732"/>
    <cellStyle name="Normal 107 5 7" xfId="1733"/>
    <cellStyle name="Normal 107 5 8" xfId="1734"/>
    <cellStyle name="Normal 107 5 9" xfId="1735"/>
    <cellStyle name="Normal 107 6" xfId="1736"/>
    <cellStyle name="Normal 107 6 2" xfId="1737"/>
    <cellStyle name="Normal 107 6 2 2" xfId="1738"/>
    <cellStyle name="Normal 107 6 2 3" xfId="1739"/>
    <cellStyle name="Normal 107 6 2 4" xfId="1740"/>
    <cellStyle name="Normal 107 6 2 5" xfId="1741"/>
    <cellStyle name="Normal 107 6 2 6" xfId="1742"/>
    <cellStyle name="Normal 107 6 3" xfId="1743"/>
    <cellStyle name="Normal 107 6 3 2" xfId="1744"/>
    <cellStyle name="Normal 107 6 3 3" xfId="1745"/>
    <cellStyle name="Normal 107 6 4" xfId="1746"/>
    <cellStyle name="Normal 107 6 4 2" xfId="1747"/>
    <cellStyle name="Normal 107 6 4 3" xfId="1748"/>
    <cellStyle name="Normal 107 6 5" xfId="1749"/>
    <cellStyle name="Normal 107 6 6" xfId="1750"/>
    <cellStyle name="Normal 107 6 7" xfId="1751"/>
    <cellStyle name="Normal 107 6 8" xfId="1752"/>
    <cellStyle name="Normal 107 6 9" xfId="1753"/>
    <cellStyle name="Normal 107 7" xfId="1754"/>
    <cellStyle name="Normal 107 7 2" xfId="1755"/>
    <cellStyle name="Normal 107 7 2 2" xfId="1756"/>
    <cellStyle name="Normal 107 7 2 3" xfId="1757"/>
    <cellStyle name="Normal 107 7 2 4" xfId="1758"/>
    <cellStyle name="Normal 107 7 2 5" xfId="1759"/>
    <cellStyle name="Normal 107 7 2 6" xfId="1760"/>
    <cellStyle name="Normal 107 7 3" xfId="1761"/>
    <cellStyle name="Normal 107 7 3 2" xfId="1762"/>
    <cellStyle name="Normal 107 7 3 3" xfId="1763"/>
    <cellStyle name="Normal 107 7 4" xfId="1764"/>
    <cellStyle name="Normal 107 7 4 2" xfId="1765"/>
    <cellStyle name="Normal 107 7 4 3" xfId="1766"/>
    <cellStyle name="Normal 107 7 5" xfId="1767"/>
    <cellStyle name="Normal 107 7 6" xfId="1768"/>
    <cellStyle name="Normal 107 7 7" xfId="1769"/>
    <cellStyle name="Normal 107 7 8" xfId="1770"/>
    <cellStyle name="Normal 107 7 9" xfId="1771"/>
    <cellStyle name="Normal 107 8" xfId="1772"/>
    <cellStyle name="Normal 107 8 2" xfId="1773"/>
    <cellStyle name="Normal 107 8 2 2" xfId="1774"/>
    <cellStyle name="Normal 107 8 2 3" xfId="1775"/>
    <cellStyle name="Normal 107 8 3" xfId="1776"/>
    <cellStyle name="Normal 107 8 3 2" xfId="1777"/>
    <cellStyle name="Normal 107 8 3 3" xfId="1778"/>
    <cellStyle name="Normal 107 8 4" xfId="1779"/>
    <cellStyle name="Normal 107 8 4 2" xfId="1780"/>
    <cellStyle name="Normal 107 8 4 3" xfId="1781"/>
    <cellStyle name="Normal 107 8 5" xfId="1782"/>
    <cellStyle name="Normal 107 8 6" xfId="1783"/>
    <cellStyle name="Normal 107 8 7" xfId="1784"/>
    <cellStyle name="Normal 107 8 8" xfId="1785"/>
    <cellStyle name="Normal 107 8 9" xfId="1786"/>
    <cellStyle name="Normal 107 9" xfId="1787"/>
    <cellStyle name="Normal 107 9 2" xfId="1788"/>
    <cellStyle name="Normal 107 9 2 2" xfId="1789"/>
    <cellStyle name="Normal 107 9 2 3" xfId="1790"/>
    <cellStyle name="Normal 107 9 3" xfId="1791"/>
    <cellStyle name="Normal 107 9 3 2" xfId="1792"/>
    <cellStyle name="Normal 107 9 3 3" xfId="1793"/>
    <cellStyle name="Normal 107 9 4" xfId="1794"/>
    <cellStyle name="Normal 107 9 4 2" xfId="1795"/>
    <cellStyle name="Normal 107 9 4 3" xfId="1796"/>
    <cellStyle name="Normal 107 9 5" xfId="1797"/>
    <cellStyle name="Normal 107 9 6" xfId="1798"/>
    <cellStyle name="Normal 107 9 7" xfId="1799"/>
    <cellStyle name="Normal 107 9 8" xfId="1800"/>
    <cellStyle name="Normal 107 9 9" xfId="1801"/>
    <cellStyle name="Normal 108" xfId="1802"/>
    <cellStyle name="Normal 108 10" xfId="1803"/>
    <cellStyle name="Normal 108 10 2" xfId="1804"/>
    <cellStyle name="Normal 108 10 3" xfId="1805"/>
    <cellStyle name="Normal 108 10 4" xfId="1806"/>
    <cellStyle name="Normal 108 10 5" xfId="1807"/>
    <cellStyle name="Normal 108 10 6" xfId="1808"/>
    <cellStyle name="Normal 108 11" xfId="1809"/>
    <cellStyle name="Normal 108 11 2" xfId="1810"/>
    <cellStyle name="Normal 108 11 3" xfId="1811"/>
    <cellStyle name="Normal 108 12" xfId="1812"/>
    <cellStyle name="Normal 108 12 2" xfId="1813"/>
    <cellStyle name="Normal 108 12 3" xfId="1814"/>
    <cellStyle name="Normal 108 13" xfId="1815"/>
    <cellStyle name="Normal 108 14" xfId="1816"/>
    <cellStyle name="Normal 108 15" xfId="1817"/>
    <cellStyle name="Normal 108 16" xfId="1818"/>
    <cellStyle name="Normal 108 17" xfId="1819"/>
    <cellStyle name="Normal 108 2" xfId="1820"/>
    <cellStyle name="Normal 108 2 10" xfId="1821"/>
    <cellStyle name="Normal 108 2 11" xfId="1822"/>
    <cellStyle name="Normal 108 2 2" xfId="1823"/>
    <cellStyle name="Normal 108 2 2 2" xfId="1824"/>
    <cellStyle name="Normal 108 2 2 2 2" xfId="1825"/>
    <cellStyle name="Normal 108 2 2 2 3" xfId="1826"/>
    <cellStyle name="Normal 108 2 2 3" xfId="1827"/>
    <cellStyle name="Normal 108 2 2 3 2" xfId="1828"/>
    <cellStyle name="Normal 108 2 2 3 3" xfId="1829"/>
    <cellStyle name="Normal 108 2 2 4" xfId="1830"/>
    <cellStyle name="Normal 108 2 2 4 2" xfId="1831"/>
    <cellStyle name="Normal 108 2 2 4 3" xfId="1832"/>
    <cellStyle name="Normal 108 2 2 5" xfId="1833"/>
    <cellStyle name="Normal 108 2 2 6" xfId="1834"/>
    <cellStyle name="Normal 108 2 2 7" xfId="1835"/>
    <cellStyle name="Normal 108 2 2 8" xfId="1836"/>
    <cellStyle name="Normal 108 2 2 9" xfId="1837"/>
    <cellStyle name="Normal 108 2 3" xfId="1838"/>
    <cellStyle name="Normal 108 2 3 2" xfId="1839"/>
    <cellStyle name="Normal 108 2 3 2 2" xfId="1840"/>
    <cellStyle name="Normal 108 2 3 2 3" xfId="1841"/>
    <cellStyle name="Normal 108 2 3 3" xfId="1842"/>
    <cellStyle name="Normal 108 2 3 3 2" xfId="1843"/>
    <cellStyle name="Normal 108 2 3 3 3" xfId="1844"/>
    <cellStyle name="Normal 108 2 3 4" xfId="1845"/>
    <cellStyle name="Normal 108 2 3 4 2" xfId="1846"/>
    <cellStyle name="Normal 108 2 3 4 3" xfId="1847"/>
    <cellStyle name="Normal 108 2 3 5" xfId="1848"/>
    <cellStyle name="Normal 108 2 3 6" xfId="1849"/>
    <cellStyle name="Normal 108 2 3 7" xfId="1850"/>
    <cellStyle name="Normal 108 2 3 8" xfId="1851"/>
    <cellStyle name="Normal 108 2 3 9" xfId="1852"/>
    <cellStyle name="Normal 108 2 4" xfId="1853"/>
    <cellStyle name="Normal 108 2 4 2" xfId="1854"/>
    <cellStyle name="Normal 108 2 4 3" xfId="1855"/>
    <cellStyle name="Normal 108 2 5" xfId="1856"/>
    <cellStyle name="Normal 108 2 5 2" xfId="1857"/>
    <cellStyle name="Normal 108 2 5 3" xfId="1858"/>
    <cellStyle name="Normal 108 2 6" xfId="1859"/>
    <cellStyle name="Normal 108 2 6 2" xfId="1860"/>
    <cellStyle name="Normal 108 2 6 3" xfId="1861"/>
    <cellStyle name="Normal 108 2 7" xfId="1862"/>
    <cellStyle name="Normal 108 2 8" xfId="1863"/>
    <cellStyle name="Normal 108 2 9" xfId="1864"/>
    <cellStyle name="Normal 108 3" xfId="1865"/>
    <cellStyle name="Normal 108 3 2" xfId="1866"/>
    <cellStyle name="Normal 108 3 2 2" xfId="1867"/>
    <cellStyle name="Normal 108 3 2 3" xfId="1868"/>
    <cellStyle name="Normal 108 3 3" xfId="1869"/>
    <cellStyle name="Normal 108 3 3 2" xfId="1870"/>
    <cellStyle name="Normal 108 3 3 3" xfId="1871"/>
    <cellStyle name="Normal 108 3 4" xfId="1872"/>
    <cellStyle name="Normal 108 3 4 2" xfId="1873"/>
    <cellStyle name="Normal 108 3 4 3" xfId="1874"/>
    <cellStyle name="Normal 108 3 5" xfId="1875"/>
    <cellStyle name="Normal 108 3 6" xfId="1876"/>
    <cellStyle name="Normal 108 3 7" xfId="1877"/>
    <cellStyle name="Normal 108 3 8" xfId="1878"/>
    <cellStyle name="Normal 108 3 9" xfId="1879"/>
    <cellStyle name="Normal 108 4" xfId="1880"/>
    <cellStyle name="Normal 108 4 2" xfId="1881"/>
    <cellStyle name="Normal 108 4 2 2" xfId="1882"/>
    <cellStyle name="Normal 108 4 2 3" xfId="1883"/>
    <cellStyle name="Normal 108 4 2 4" xfId="1884"/>
    <cellStyle name="Normal 108 4 2 5" xfId="1885"/>
    <cellStyle name="Normal 108 4 2 6" xfId="1886"/>
    <cellStyle name="Normal 108 4 3" xfId="1887"/>
    <cellStyle name="Normal 108 4 3 2" xfId="1888"/>
    <cellStyle name="Normal 108 4 3 3" xfId="1889"/>
    <cellStyle name="Normal 108 4 4" xfId="1890"/>
    <cellStyle name="Normal 108 4 4 2" xfId="1891"/>
    <cellStyle name="Normal 108 4 4 3" xfId="1892"/>
    <cellStyle name="Normal 108 4 5" xfId="1893"/>
    <cellStyle name="Normal 108 4 6" xfId="1894"/>
    <cellStyle name="Normal 108 4 7" xfId="1895"/>
    <cellStyle name="Normal 108 4 8" xfId="1896"/>
    <cellStyle name="Normal 108 4 9" xfId="1897"/>
    <cellStyle name="Normal 108 5" xfId="1898"/>
    <cellStyle name="Normal 108 5 2" xfId="1899"/>
    <cellStyle name="Normal 108 5 2 2" xfId="1900"/>
    <cellStyle name="Normal 108 5 2 3" xfId="1901"/>
    <cellStyle name="Normal 108 5 2 4" xfId="1902"/>
    <cellStyle name="Normal 108 5 2 5" xfId="1903"/>
    <cellStyle name="Normal 108 5 2 6" xfId="1904"/>
    <cellStyle name="Normal 108 5 3" xfId="1905"/>
    <cellStyle name="Normal 108 5 3 2" xfId="1906"/>
    <cellStyle name="Normal 108 5 3 3" xfId="1907"/>
    <cellStyle name="Normal 108 5 4" xfId="1908"/>
    <cellStyle name="Normal 108 5 4 2" xfId="1909"/>
    <cellStyle name="Normal 108 5 4 3" xfId="1910"/>
    <cellStyle name="Normal 108 5 5" xfId="1911"/>
    <cellStyle name="Normal 108 5 6" xfId="1912"/>
    <cellStyle name="Normal 108 5 7" xfId="1913"/>
    <cellStyle name="Normal 108 5 8" xfId="1914"/>
    <cellStyle name="Normal 108 5 9" xfId="1915"/>
    <cellStyle name="Normal 108 6" xfId="1916"/>
    <cellStyle name="Normal 108 6 2" xfId="1917"/>
    <cellStyle name="Normal 108 6 2 2" xfId="1918"/>
    <cellStyle name="Normal 108 6 2 3" xfId="1919"/>
    <cellStyle name="Normal 108 6 2 4" xfId="1920"/>
    <cellStyle name="Normal 108 6 2 5" xfId="1921"/>
    <cellStyle name="Normal 108 6 2 6" xfId="1922"/>
    <cellStyle name="Normal 108 6 3" xfId="1923"/>
    <cellStyle name="Normal 108 6 3 2" xfId="1924"/>
    <cellStyle name="Normal 108 6 3 3" xfId="1925"/>
    <cellStyle name="Normal 108 6 4" xfId="1926"/>
    <cellStyle name="Normal 108 6 4 2" xfId="1927"/>
    <cellStyle name="Normal 108 6 4 3" xfId="1928"/>
    <cellStyle name="Normal 108 6 5" xfId="1929"/>
    <cellStyle name="Normal 108 6 6" xfId="1930"/>
    <cellStyle name="Normal 108 6 7" xfId="1931"/>
    <cellStyle name="Normal 108 6 8" xfId="1932"/>
    <cellStyle name="Normal 108 6 9" xfId="1933"/>
    <cellStyle name="Normal 108 7" xfId="1934"/>
    <cellStyle name="Normal 108 7 2" xfId="1935"/>
    <cellStyle name="Normal 108 7 2 2" xfId="1936"/>
    <cellStyle name="Normal 108 7 2 3" xfId="1937"/>
    <cellStyle name="Normal 108 7 2 4" xfId="1938"/>
    <cellStyle name="Normal 108 7 2 5" xfId="1939"/>
    <cellStyle name="Normal 108 7 2 6" xfId="1940"/>
    <cellStyle name="Normal 108 7 3" xfId="1941"/>
    <cellStyle name="Normal 108 7 3 2" xfId="1942"/>
    <cellStyle name="Normal 108 7 3 3" xfId="1943"/>
    <cellStyle name="Normal 108 7 4" xfId="1944"/>
    <cellStyle name="Normal 108 7 4 2" xfId="1945"/>
    <cellStyle name="Normal 108 7 4 3" xfId="1946"/>
    <cellStyle name="Normal 108 7 5" xfId="1947"/>
    <cellStyle name="Normal 108 7 6" xfId="1948"/>
    <cellStyle name="Normal 108 7 7" xfId="1949"/>
    <cellStyle name="Normal 108 7 8" xfId="1950"/>
    <cellStyle name="Normal 108 7 9" xfId="1951"/>
    <cellStyle name="Normal 108 8" xfId="1952"/>
    <cellStyle name="Normal 108 8 2" xfId="1953"/>
    <cellStyle name="Normal 108 8 2 2" xfId="1954"/>
    <cellStyle name="Normal 108 8 2 3" xfId="1955"/>
    <cellStyle name="Normal 108 8 3" xfId="1956"/>
    <cellStyle name="Normal 108 8 3 2" xfId="1957"/>
    <cellStyle name="Normal 108 8 3 3" xfId="1958"/>
    <cellStyle name="Normal 108 8 4" xfId="1959"/>
    <cellStyle name="Normal 108 8 4 2" xfId="1960"/>
    <cellStyle name="Normal 108 8 4 3" xfId="1961"/>
    <cellStyle name="Normal 108 8 5" xfId="1962"/>
    <cellStyle name="Normal 108 8 6" xfId="1963"/>
    <cellStyle name="Normal 108 8 7" xfId="1964"/>
    <cellStyle name="Normal 108 8 8" xfId="1965"/>
    <cellStyle name="Normal 108 8 9" xfId="1966"/>
    <cellStyle name="Normal 108 9" xfId="1967"/>
    <cellStyle name="Normal 108 9 2" xfId="1968"/>
    <cellStyle name="Normal 108 9 2 2" xfId="1969"/>
    <cellStyle name="Normal 108 9 2 3" xfId="1970"/>
    <cellStyle name="Normal 108 9 3" xfId="1971"/>
    <cellStyle name="Normal 108 9 3 2" xfId="1972"/>
    <cellStyle name="Normal 108 9 3 3" xfId="1973"/>
    <cellStyle name="Normal 108 9 4" xfId="1974"/>
    <cellStyle name="Normal 108 9 4 2" xfId="1975"/>
    <cellStyle name="Normal 108 9 4 3" xfId="1976"/>
    <cellStyle name="Normal 108 9 5" xfId="1977"/>
    <cellStyle name="Normal 108 9 6" xfId="1978"/>
    <cellStyle name="Normal 108 9 7" xfId="1979"/>
    <cellStyle name="Normal 108 9 8" xfId="1980"/>
    <cellStyle name="Normal 108 9 9" xfId="1981"/>
    <cellStyle name="Normal 109" xfId="1982"/>
    <cellStyle name="Normal 109 10" xfId="1983"/>
    <cellStyle name="Normal 109 10 2" xfId="1984"/>
    <cellStyle name="Normal 109 10 3" xfId="1985"/>
    <cellStyle name="Normal 109 10 4" xfId="1986"/>
    <cellStyle name="Normal 109 10 5" xfId="1987"/>
    <cellStyle name="Normal 109 10 6" xfId="1988"/>
    <cellStyle name="Normal 109 11" xfId="1989"/>
    <cellStyle name="Normal 109 11 2" xfId="1990"/>
    <cellStyle name="Normal 109 11 3" xfId="1991"/>
    <cellStyle name="Normal 109 12" xfId="1992"/>
    <cellStyle name="Normal 109 12 2" xfId="1993"/>
    <cellStyle name="Normal 109 12 3" xfId="1994"/>
    <cellStyle name="Normal 109 13" xfId="1995"/>
    <cellStyle name="Normal 109 14" xfId="1996"/>
    <cellStyle name="Normal 109 15" xfId="1997"/>
    <cellStyle name="Normal 109 16" xfId="1998"/>
    <cellStyle name="Normal 109 17" xfId="1999"/>
    <cellStyle name="Normal 109 2" xfId="2000"/>
    <cellStyle name="Normal 109 2 10" xfId="2001"/>
    <cellStyle name="Normal 109 2 11" xfId="2002"/>
    <cellStyle name="Normal 109 2 2" xfId="2003"/>
    <cellStyle name="Normal 109 2 2 2" xfId="2004"/>
    <cellStyle name="Normal 109 2 2 2 2" xfId="2005"/>
    <cellStyle name="Normal 109 2 2 2 3" xfId="2006"/>
    <cellStyle name="Normal 109 2 2 3" xfId="2007"/>
    <cellStyle name="Normal 109 2 2 3 2" xfId="2008"/>
    <cellStyle name="Normal 109 2 2 3 3" xfId="2009"/>
    <cellStyle name="Normal 109 2 2 4" xfId="2010"/>
    <cellStyle name="Normal 109 2 2 4 2" xfId="2011"/>
    <cellStyle name="Normal 109 2 2 4 3" xfId="2012"/>
    <cellStyle name="Normal 109 2 2 5" xfId="2013"/>
    <cellStyle name="Normal 109 2 2 6" xfId="2014"/>
    <cellStyle name="Normal 109 2 2 7" xfId="2015"/>
    <cellStyle name="Normal 109 2 2 8" xfId="2016"/>
    <cellStyle name="Normal 109 2 2 9" xfId="2017"/>
    <cellStyle name="Normal 109 2 3" xfId="2018"/>
    <cellStyle name="Normal 109 2 3 2" xfId="2019"/>
    <cellStyle name="Normal 109 2 3 2 2" xfId="2020"/>
    <cellStyle name="Normal 109 2 3 2 3" xfId="2021"/>
    <cellStyle name="Normal 109 2 3 3" xfId="2022"/>
    <cellStyle name="Normal 109 2 3 3 2" xfId="2023"/>
    <cellStyle name="Normal 109 2 3 3 3" xfId="2024"/>
    <cellStyle name="Normal 109 2 3 4" xfId="2025"/>
    <cellStyle name="Normal 109 2 3 4 2" xfId="2026"/>
    <cellStyle name="Normal 109 2 3 4 3" xfId="2027"/>
    <cellStyle name="Normal 109 2 3 5" xfId="2028"/>
    <cellStyle name="Normal 109 2 3 6" xfId="2029"/>
    <cellStyle name="Normal 109 2 3 7" xfId="2030"/>
    <cellStyle name="Normal 109 2 3 8" xfId="2031"/>
    <cellStyle name="Normal 109 2 3 9" xfId="2032"/>
    <cellStyle name="Normal 109 2 4" xfId="2033"/>
    <cellStyle name="Normal 109 2 4 2" xfId="2034"/>
    <cellStyle name="Normal 109 2 4 3" xfId="2035"/>
    <cellStyle name="Normal 109 2 5" xfId="2036"/>
    <cellStyle name="Normal 109 2 5 2" xfId="2037"/>
    <cellStyle name="Normal 109 2 5 3" xfId="2038"/>
    <cellStyle name="Normal 109 2 6" xfId="2039"/>
    <cellStyle name="Normal 109 2 6 2" xfId="2040"/>
    <cellStyle name="Normal 109 2 6 3" xfId="2041"/>
    <cellStyle name="Normal 109 2 7" xfId="2042"/>
    <cellStyle name="Normal 109 2 8" xfId="2043"/>
    <cellStyle name="Normal 109 2 9" xfId="2044"/>
    <cellStyle name="Normal 109 3" xfId="2045"/>
    <cellStyle name="Normal 109 3 2" xfId="2046"/>
    <cellStyle name="Normal 109 3 2 2" xfId="2047"/>
    <cellStyle name="Normal 109 3 2 3" xfId="2048"/>
    <cellStyle name="Normal 109 3 3" xfId="2049"/>
    <cellStyle name="Normal 109 3 3 2" xfId="2050"/>
    <cellStyle name="Normal 109 3 3 3" xfId="2051"/>
    <cellStyle name="Normal 109 3 4" xfId="2052"/>
    <cellStyle name="Normal 109 3 4 2" xfId="2053"/>
    <cellStyle name="Normal 109 3 4 3" xfId="2054"/>
    <cellStyle name="Normal 109 3 5" xfId="2055"/>
    <cellStyle name="Normal 109 3 6" xfId="2056"/>
    <cellStyle name="Normal 109 3 7" xfId="2057"/>
    <cellStyle name="Normal 109 3 8" xfId="2058"/>
    <cellStyle name="Normal 109 3 9" xfId="2059"/>
    <cellStyle name="Normal 109 4" xfId="2060"/>
    <cellStyle name="Normal 109 4 2" xfId="2061"/>
    <cellStyle name="Normal 109 4 2 2" xfId="2062"/>
    <cellStyle name="Normal 109 4 2 3" xfId="2063"/>
    <cellStyle name="Normal 109 4 2 4" xfId="2064"/>
    <cellStyle name="Normal 109 4 2 5" xfId="2065"/>
    <cellStyle name="Normal 109 4 2 6" xfId="2066"/>
    <cellStyle name="Normal 109 4 3" xfId="2067"/>
    <cellStyle name="Normal 109 4 3 2" xfId="2068"/>
    <cellStyle name="Normal 109 4 3 3" xfId="2069"/>
    <cellStyle name="Normal 109 4 4" xfId="2070"/>
    <cellStyle name="Normal 109 4 4 2" xfId="2071"/>
    <cellStyle name="Normal 109 4 4 3" xfId="2072"/>
    <cellStyle name="Normal 109 4 5" xfId="2073"/>
    <cellStyle name="Normal 109 4 6" xfId="2074"/>
    <cellStyle name="Normal 109 4 7" xfId="2075"/>
    <cellStyle name="Normal 109 4 8" xfId="2076"/>
    <cellStyle name="Normal 109 4 9" xfId="2077"/>
    <cellStyle name="Normal 109 5" xfId="2078"/>
    <cellStyle name="Normal 109 5 2" xfId="2079"/>
    <cellStyle name="Normal 109 5 2 2" xfId="2080"/>
    <cellStyle name="Normal 109 5 2 3" xfId="2081"/>
    <cellStyle name="Normal 109 5 2 4" xfId="2082"/>
    <cellStyle name="Normal 109 5 2 5" xfId="2083"/>
    <cellStyle name="Normal 109 5 2 6" xfId="2084"/>
    <cellStyle name="Normal 109 5 3" xfId="2085"/>
    <cellStyle name="Normal 109 5 3 2" xfId="2086"/>
    <cellStyle name="Normal 109 5 3 3" xfId="2087"/>
    <cellStyle name="Normal 109 5 4" xfId="2088"/>
    <cellStyle name="Normal 109 5 4 2" xfId="2089"/>
    <cellStyle name="Normal 109 5 4 3" xfId="2090"/>
    <cellStyle name="Normal 109 5 5" xfId="2091"/>
    <cellStyle name="Normal 109 5 6" xfId="2092"/>
    <cellStyle name="Normal 109 5 7" xfId="2093"/>
    <cellStyle name="Normal 109 5 8" xfId="2094"/>
    <cellStyle name="Normal 109 5 9" xfId="2095"/>
    <cellStyle name="Normal 109 6" xfId="2096"/>
    <cellStyle name="Normal 109 6 2" xfId="2097"/>
    <cellStyle name="Normal 109 6 2 2" xfId="2098"/>
    <cellStyle name="Normal 109 6 2 3" xfId="2099"/>
    <cellStyle name="Normal 109 6 2 4" xfId="2100"/>
    <cellStyle name="Normal 109 6 2 5" xfId="2101"/>
    <cellStyle name="Normal 109 6 2 6" xfId="2102"/>
    <cellStyle name="Normal 109 6 3" xfId="2103"/>
    <cellStyle name="Normal 109 6 3 2" xfId="2104"/>
    <cellStyle name="Normal 109 6 3 3" xfId="2105"/>
    <cellStyle name="Normal 109 6 4" xfId="2106"/>
    <cellStyle name="Normal 109 6 4 2" xfId="2107"/>
    <cellStyle name="Normal 109 6 4 3" xfId="2108"/>
    <cellStyle name="Normal 109 6 5" xfId="2109"/>
    <cellStyle name="Normal 109 6 6" xfId="2110"/>
    <cellStyle name="Normal 109 6 7" xfId="2111"/>
    <cellStyle name="Normal 109 6 8" xfId="2112"/>
    <cellStyle name="Normal 109 6 9" xfId="2113"/>
    <cellStyle name="Normal 109 7" xfId="2114"/>
    <cellStyle name="Normal 109 7 2" xfId="2115"/>
    <cellStyle name="Normal 109 7 2 2" xfId="2116"/>
    <cellStyle name="Normal 109 7 2 3" xfId="2117"/>
    <cellStyle name="Normal 109 7 2 4" xfId="2118"/>
    <cellStyle name="Normal 109 7 2 5" xfId="2119"/>
    <cellStyle name="Normal 109 7 2 6" xfId="2120"/>
    <cellStyle name="Normal 109 7 3" xfId="2121"/>
    <cellStyle name="Normal 109 7 3 2" xfId="2122"/>
    <cellStyle name="Normal 109 7 3 3" xfId="2123"/>
    <cellStyle name="Normal 109 7 4" xfId="2124"/>
    <cellStyle name="Normal 109 7 4 2" xfId="2125"/>
    <cellStyle name="Normal 109 7 4 3" xfId="2126"/>
    <cellStyle name="Normal 109 7 5" xfId="2127"/>
    <cellStyle name="Normal 109 7 6" xfId="2128"/>
    <cellStyle name="Normal 109 7 7" xfId="2129"/>
    <cellStyle name="Normal 109 7 8" xfId="2130"/>
    <cellStyle name="Normal 109 7 9" xfId="2131"/>
    <cellStyle name="Normal 109 8" xfId="2132"/>
    <cellStyle name="Normal 109 8 2" xfId="2133"/>
    <cellStyle name="Normal 109 8 2 2" xfId="2134"/>
    <cellStyle name="Normal 109 8 2 3" xfId="2135"/>
    <cellStyle name="Normal 109 8 3" xfId="2136"/>
    <cellStyle name="Normal 109 8 3 2" xfId="2137"/>
    <cellStyle name="Normal 109 8 3 3" xfId="2138"/>
    <cellStyle name="Normal 109 8 4" xfId="2139"/>
    <cellStyle name="Normal 109 8 4 2" xfId="2140"/>
    <cellStyle name="Normal 109 8 4 3" xfId="2141"/>
    <cellStyle name="Normal 109 8 5" xfId="2142"/>
    <cellStyle name="Normal 109 8 6" xfId="2143"/>
    <cellStyle name="Normal 109 8 7" xfId="2144"/>
    <cellStyle name="Normal 109 8 8" xfId="2145"/>
    <cellStyle name="Normal 109 8 9" xfId="2146"/>
    <cellStyle name="Normal 109 9" xfId="2147"/>
    <cellStyle name="Normal 109 9 2" xfId="2148"/>
    <cellStyle name="Normal 109 9 2 2" xfId="2149"/>
    <cellStyle name="Normal 109 9 2 3" xfId="2150"/>
    <cellStyle name="Normal 109 9 3" xfId="2151"/>
    <cellStyle name="Normal 109 9 3 2" xfId="2152"/>
    <cellStyle name="Normal 109 9 3 3" xfId="2153"/>
    <cellStyle name="Normal 109 9 4" xfId="2154"/>
    <cellStyle name="Normal 109 9 4 2" xfId="2155"/>
    <cellStyle name="Normal 109 9 4 3" xfId="2156"/>
    <cellStyle name="Normal 109 9 5" xfId="2157"/>
    <cellStyle name="Normal 109 9 6" xfId="2158"/>
    <cellStyle name="Normal 109 9 7" xfId="2159"/>
    <cellStyle name="Normal 109 9 8" xfId="2160"/>
    <cellStyle name="Normal 109 9 9" xfId="2161"/>
    <cellStyle name="Normal 11" xfId="2162"/>
    <cellStyle name="Normal 11 10" xfId="2163"/>
    <cellStyle name="Normal 11 10 2" xfId="2164"/>
    <cellStyle name="Normal 11 10 2 2" xfId="2165"/>
    <cellStyle name="Normal 11 10 2 3" xfId="2166"/>
    <cellStyle name="Normal 11 10 3" xfId="2167"/>
    <cellStyle name="Normal 11 10 3 2" xfId="2168"/>
    <cellStyle name="Normal 11 10 3 3" xfId="2169"/>
    <cellStyle name="Normal 11 10 4" xfId="2170"/>
    <cellStyle name="Normal 11 10 4 2" xfId="2171"/>
    <cellStyle name="Normal 11 10 4 3" xfId="2172"/>
    <cellStyle name="Normal 11 10 5" xfId="2173"/>
    <cellStyle name="Normal 11 10 6" xfId="2174"/>
    <cellStyle name="Normal 11 10 7" xfId="2175"/>
    <cellStyle name="Normal 11 10 8" xfId="2176"/>
    <cellStyle name="Normal 11 10 9" xfId="2177"/>
    <cellStyle name="Normal 11 11" xfId="2178"/>
    <cellStyle name="Normal 11 11 2" xfId="2179"/>
    <cellStyle name="Normal 11 11 2 2" xfId="2180"/>
    <cellStyle name="Normal 11 11 2 3" xfId="2181"/>
    <cellStyle name="Normal 11 11 3" xfId="2182"/>
    <cellStyle name="Normal 11 11 3 2" xfId="2183"/>
    <cellStyle name="Normal 11 11 3 3" xfId="2184"/>
    <cellStyle name="Normal 11 11 4" xfId="2185"/>
    <cellStyle name="Normal 11 11 4 2" xfId="2186"/>
    <cellStyle name="Normal 11 11 4 3" xfId="2187"/>
    <cellStyle name="Normal 11 11 5" xfId="2188"/>
    <cellStyle name="Normal 11 11 6" xfId="2189"/>
    <cellStyle name="Normal 11 11 7" xfId="2190"/>
    <cellStyle name="Normal 11 11 8" xfId="2191"/>
    <cellStyle name="Normal 11 11 9" xfId="2192"/>
    <cellStyle name="Normal 11 12" xfId="2193"/>
    <cellStyle name="Normal 11 12 2" xfId="2194"/>
    <cellStyle name="Normal 11 12 3" xfId="2195"/>
    <cellStyle name="Normal 11 12 4" xfId="2196"/>
    <cellStyle name="Normal 11 12 5" xfId="2197"/>
    <cellStyle name="Normal 11 12 6" xfId="2198"/>
    <cellStyle name="Normal 11 13" xfId="2199"/>
    <cellStyle name="Normal 11 13 2" xfId="2200"/>
    <cellStyle name="Normal 11 13 3" xfId="2201"/>
    <cellStyle name="Normal 11 14" xfId="2202"/>
    <cellStyle name="Normal 11 14 2" xfId="2203"/>
    <cellStyle name="Normal 11 14 3" xfId="2204"/>
    <cellStyle name="Normal 11 15" xfId="2205"/>
    <cellStyle name="Normal 11 16" xfId="2206"/>
    <cellStyle name="Normal 11 17" xfId="2207"/>
    <cellStyle name="Normal 11 18" xfId="2208"/>
    <cellStyle name="Normal 11 19" xfId="2209"/>
    <cellStyle name="Normal 11 2" xfId="2210"/>
    <cellStyle name="Normal 11 2 10" xfId="2211"/>
    <cellStyle name="Normal 11 2 11" xfId="2212"/>
    <cellStyle name="Normal 11 2 12" xfId="2213"/>
    <cellStyle name="Normal 11 2 2" xfId="2214"/>
    <cellStyle name="Normal 11 2 2 2" xfId="2215"/>
    <cellStyle name="Normal 11 2 2 2 2" xfId="2216"/>
    <cellStyle name="Normal 11 2 2 2 3" xfId="2217"/>
    <cellStyle name="Normal 11 2 2 3" xfId="2218"/>
    <cellStyle name="Normal 11 2 2 3 2" xfId="2219"/>
    <cellStyle name="Normal 11 2 2 3 3" xfId="2220"/>
    <cellStyle name="Normal 11 2 2 4" xfId="2221"/>
    <cellStyle name="Normal 11 2 2 4 2" xfId="2222"/>
    <cellStyle name="Normal 11 2 2 4 3" xfId="2223"/>
    <cellStyle name="Normal 11 2 2 5" xfId="2224"/>
    <cellStyle name="Normal 11 2 2 6" xfId="2225"/>
    <cellStyle name="Normal 11 2 2 7" xfId="2226"/>
    <cellStyle name="Normal 11 2 2 8" xfId="2227"/>
    <cellStyle name="Normal 11 2 2 9" xfId="2228"/>
    <cellStyle name="Normal 11 2 3" xfId="2229"/>
    <cellStyle name="Normal 11 2 3 2" xfId="2230"/>
    <cellStyle name="Normal 11 2 3 2 2" xfId="2231"/>
    <cellStyle name="Normal 11 2 3 2 3" xfId="2232"/>
    <cellStyle name="Normal 11 2 3 3" xfId="2233"/>
    <cellStyle name="Normal 11 2 3 3 2" xfId="2234"/>
    <cellStyle name="Normal 11 2 3 3 3" xfId="2235"/>
    <cellStyle name="Normal 11 2 3 4" xfId="2236"/>
    <cellStyle name="Normal 11 2 3 4 2" xfId="2237"/>
    <cellStyle name="Normal 11 2 3 4 3" xfId="2238"/>
    <cellStyle name="Normal 11 2 3 5" xfId="2239"/>
    <cellStyle name="Normal 11 2 3 6" xfId="2240"/>
    <cellStyle name="Normal 11 2 3 7" xfId="2241"/>
    <cellStyle name="Normal 11 2 3 8" xfId="2242"/>
    <cellStyle name="Normal 11 2 3 9" xfId="2243"/>
    <cellStyle name="Normal 11 2 4" xfId="2244"/>
    <cellStyle name="Normal 11 2 4 2" xfId="2245"/>
    <cellStyle name="Normal 11 2 4 2 2" xfId="2246"/>
    <cellStyle name="Normal 11 2 4 2 3" xfId="2247"/>
    <cellStyle name="Normal 11 2 4 3" xfId="2248"/>
    <cellStyle name="Normal 11 2 4 3 2" xfId="2249"/>
    <cellStyle name="Normal 11 2 4 3 3" xfId="2250"/>
    <cellStyle name="Normal 11 2 4 4" xfId="2251"/>
    <cellStyle name="Normal 11 2 4 4 2" xfId="2252"/>
    <cellStyle name="Normal 11 2 4 4 3" xfId="2253"/>
    <cellStyle name="Normal 11 2 4 5" xfId="2254"/>
    <cellStyle name="Normal 11 2 4 6" xfId="2255"/>
    <cellStyle name="Normal 11 2 4 7" xfId="2256"/>
    <cellStyle name="Normal 11 2 4 8" xfId="2257"/>
    <cellStyle name="Normal 11 2 4 9" xfId="2258"/>
    <cellStyle name="Normal 11 2 5" xfId="2259"/>
    <cellStyle name="Normal 11 2 5 2" xfId="2260"/>
    <cellStyle name="Normal 11 2 5 3" xfId="2261"/>
    <cellStyle name="Normal 11 2 5 4" xfId="2262"/>
    <cellStyle name="Normal 11 2 5 5" xfId="2263"/>
    <cellStyle name="Normal 11 2 5 6" xfId="2264"/>
    <cellStyle name="Normal 11 2 6" xfId="2265"/>
    <cellStyle name="Normal 11 2 6 2" xfId="2266"/>
    <cellStyle name="Normal 11 2 6 3" xfId="2267"/>
    <cellStyle name="Normal 11 2 7" xfId="2268"/>
    <cellStyle name="Normal 11 2 7 2" xfId="2269"/>
    <cellStyle name="Normal 11 2 7 3" xfId="2270"/>
    <cellStyle name="Normal 11 2 8" xfId="2271"/>
    <cellStyle name="Normal 11 2 9" xfId="2272"/>
    <cellStyle name="Normal 11 3" xfId="2273"/>
    <cellStyle name="Normal 11 3 10" xfId="2274"/>
    <cellStyle name="Normal 11 3 11" xfId="2275"/>
    <cellStyle name="Normal 11 3 12" xfId="2276"/>
    <cellStyle name="Normal 11 3 2" xfId="2277"/>
    <cellStyle name="Normal 11 3 2 2" xfId="2278"/>
    <cellStyle name="Normal 11 3 2 2 2" xfId="2279"/>
    <cellStyle name="Normal 11 3 2 2 3" xfId="2280"/>
    <cellStyle name="Normal 11 3 2 3" xfId="2281"/>
    <cellStyle name="Normal 11 3 2 3 2" xfId="2282"/>
    <cellStyle name="Normal 11 3 2 3 3" xfId="2283"/>
    <cellStyle name="Normal 11 3 2 4" xfId="2284"/>
    <cellStyle name="Normal 11 3 2 4 2" xfId="2285"/>
    <cellStyle name="Normal 11 3 2 4 3" xfId="2286"/>
    <cellStyle name="Normal 11 3 2 5" xfId="2287"/>
    <cellStyle name="Normal 11 3 2 6" xfId="2288"/>
    <cellStyle name="Normal 11 3 2 7" xfId="2289"/>
    <cellStyle name="Normal 11 3 2 8" xfId="2290"/>
    <cellStyle name="Normal 11 3 2 9" xfId="2291"/>
    <cellStyle name="Normal 11 3 3" xfId="2292"/>
    <cellStyle name="Normal 11 3 3 2" xfId="2293"/>
    <cellStyle name="Normal 11 3 3 2 2" xfId="2294"/>
    <cellStyle name="Normal 11 3 3 2 3" xfId="2295"/>
    <cellStyle name="Normal 11 3 3 3" xfId="2296"/>
    <cellStyle name="Normal 11 3 3 3 2" xfId="2297"/>
    <cellStyle name="Normal 11 3 3 3 3" xfId="2298"/>
    <cellStyle name="Normal 11 3 3 4" xfId="2299"/>
    <cellStyle name="Normal 11 3 3 4 2" xfId="2300"/>
    <cellStyle name="Normal 11 3 3 4 3" xfId="2301"/>
    <cellStyle name="Normal 11 3 3 5" xfId="2302"/>
    <cellStyle name="Normal 11 3 3 6" xfId="2303"/>
    <cellStyle name="Normal 11 3 3 7" xfId="2304"/>
    <cellStyle name="Normal 11 3 3 8" xfId="2305"/>
    <cellStyle name="Normal 11 3 3 9" xfId="2306"/>
    <cellStyle name="Normal 11 3 4" xfId="2307"/>
    <cellStyle name="Normal 11 3 4 2" xfId="2308"/>
    <cellStyle name="Normal 11 3 4 2 2" xfId="2309"/>
    <cellStyle name="Normal 11 3 4 2 3" xfId="2310"/>
    <cellStyle name="Normal 11 3 4 3" xfId="2311"/>
    <cellStyle name="Normal 11 3 4 3 2" xfId="2312"/>
    <cellStyle name="Normal 11 3 4 3 3" xfId="2313"/>
    <cellStyle name="Normal 11 3 4 4" xfId="2314"/>
    <cellStyle name="Normal 11 3 4 4 2" xfId="2315"/>
    <cellStyle name="Normal 11 3 4 4 3" xfId="2316"/>
    <cellStyle name="Normal 11 3 4 5" xfId="2317"/>
    <cellStyle name="Normal 11 3 4 6" xfId="2318"/>
    <cellStyle name="Normal 11 3 4 7" xfId="2319"/>
    <cellStyle name="Normal 11 3 4 8" xfId="2320"/>
    <cellStyle name="Normal 11 3 4 9" xfId="2321"/>
    <cellStyle name="Normal 11 3 5" xfId="2322"/>
    <cellStyle name="Normal 11 3 5 2" xfId="2323"/>
    <cellStyle name="Normal 11 3 5 3" xfId="2324"/>
    <cellStyle name="Normal 11 3 5 4" xfId="2325"/>
    <cellStyle name="Normal 11 3 5 5" xfId="2326"/>
    <cellStyle name="Normal 11 3 5 6" xfId="2327"/>
    <cellStyle name="Normal 11 3 6" xfId="2328"/>
    <cellStyle name="Normal 11 3 6 2" xfId="2329"/>
    <cellStyle name="Normal 11 3 6 3" xfId="2330"/>
    <cellStyle name="Normal 11 3 7" xfId="2331"/>
    <cellStyle name="Normal 11 3 7 2" xfId="2332"/>
    <cellStyle name="Normal 11 3 7 3" xfId="2333"/>
    <cellStyle name="Normal 11 3 8" xfId="2334"/>
    <cellStyle name="Normal 11 3 9" xfId="2335"/>
    <cellStyle name="Normal 11 4" xfId="2336"/>
    <cellStyle name="Normal 11 4 10" xfId="2337"/>
    <cellStyle name="Normal 11 4 11" xfId="2338"/>
    <cellStyle name="Normal 11 4 2" xfId="2339"/>
    <cellStyle name="Normal 11 4 2 2" xfId="2340"/>
    <cellStyle name="Normal 11 4 2 2 2" xfId="2341"/>
    <cellStyle name="Normal 11 4 2 2 3" xfId="2342"/>
    <cellStyle name="Normal 11 4 2 3" xfId="2343"/>
    <cellStyle name="Normal 11 4 2 3 2" xfId="2344"/>
    <cellStyle name="Normal 11 4 2 3 3" xfId="2345"/>
    <cellStyle name="Normal 11 4 2 4" xfId="2346"/>
    <cellStyle name="Normal 11 4 2 4 2" xfId="2347"/>
    <cellStyle name="Normal 11 4 2 4 3" xfId="2348"/>
    <cellStyle name="Normal 11 4 2 5" xfId="2349"/>
    <cellStyle name="Normal 11 4 2 6" xfId="2350"/>
    <cellStyle name="Normal 11 4 2 7" xfId="2351"/>
    <cellStyle name="Normal 11 4 2 8" xfId="2352"/>
    <cellStyle name="Normal 11 4 2 9" xfId="2353"/>
    <cellStyle name="Normal 11 4 3" xfId="2354"/>
    <cellStyle name="Normal 11 4 3 2" xfId="2355"/>
    <cellStyle name="Normal 11 4 3 2 2" xfId="2356"/>
    <cellStyle name="Normal 11 4 3 2 3" xfId="2357"/>
    <cellStyle name="Normal 11 4 3 3" xfId="2358"/>
    <cellStyle name="Normal 11 4 3 3 2" xfId="2359"/>
    <cellStyle name="Normal 11 4 3 3 3" xfId="2360"/>
    <cellStyle name="Normal 11 4 3 4" xfId="2361"/>
    <cellStyle name="Normal 11 4 3 4 2" xfId="2362"/>
    <cellStyle name="Normal 11 4 3 4 3" xfId="2363"/>
    <cellStyle name="Normal 11 4 3 5" xfId="2364"/>
    <cellStyle name="Normal 11 4 3 6" xfId="2365"/>
    <cellStyle name="Normal 11 4 3 7" xfId="2366"/>
    <cellStyle name="Normal 11 4 3 8" xfId="2367"/>
    <cellStyle name="Normal 11 4 3 9" xfId="2368"/>
    <cellStyle name="Normal 11 4 4" xfId="2369"/>
    <cellStyle name="Normal 11 4 4 2" xfId="2370"/>
    <cellStyle name="Normal 11 4 4 3" xfId="2371"/>
    <cellStyle name="Normal 11 4 5" xfId="2372"/>
    <cellStyle name="Normal 11 4 5 2" xfId="2373"/>
    <cellStyle name="Normal 11 4 5 3" xfId="2374"/>
    <cellStyle name="Normal 11 4 6" xfId="2375"/>
    <cellStyle name="Normal 11 4 6 2" xfId="2376"/>
    <cellStyle name="Normal 11 4 6 3" xfId="2377"/>
    <cellStyle name="Normal 11 4 7" xfId="2378"/>
    <cellStyle name="Normal 11 4 8" xfId="2379"/>
    <cellStyle name="Normal 11 4 9" xfId="2380"/>
    <cellStyle name="Normal 11 5" xfId="2381"/>
    <cellStyle name="Normal 11 5 2" xfId="2382"/>
    <cellStyle name="Normal 11 5 2 2" xfId="2383"/>
    <cellStyle name="Normal 11 5 2 3" xfId="2384"/>
    <cellStyle name="Normal 11 5 3" xfId="2385"/>
    <cellStyle name="Normal 11 5 3 2" xfId="2386"/>
    <cellStyle name="Normal 11 5 3 3" xfId="2387"/>
    <cellStyle name="Normal 11 5 4" xfId="2388"/>
    <cellStyle name="Normal 11 5 4 2" xfId="2389"/>
    <cellStyle name="Normal 11 5 4 3" xfId="2390"/>
    <cellStyle name="Normal 11 5 5" xfId="2391"/>
    <cellStyle name="Normal 11 5 6" xfId="2392"/>
    <cellStyle name="Normal 11 5 7" xfId="2393"/>
    <cellStyle name="Normal 11 5 8" xfId="2394"/>
    <cellStyle name="Normal 11 5 9" xfId="2395"/>
    <cellStyle name="Normal 11 6" xfId="2396"/>
    <cellStyle name="Normal 11 6 2" xfId="2397"/>
    <cellStyle name="Normal 11 6 2 2" xfId="2398"/>
    <cellStyle name="Normal 11 6 2 3" xfId="2399"/>
    <cellStyle name="Normal 11 6 2 4" xfId="2400"/>
    <cellStyle name="Normal 11 6 2 5" xfId="2401"/>
    <cellStyle name="Normal 11 6 2 6" xfId="2402"/>
    <cellStyle name="Normal 11 6 3" xfId="2403"/>
    <cellStyle name="Normal 11 6 3 2" xfId="2404"/>
    <cellStyle name="Normal 11 6 3 3" xfId="2405"/>
    <cellStyle name="Normal 11 6 4" xfId="2406"/>
    <cellStyle name="Normal 11 6 4 2" xfId="2407"/>
    <cellStyle name="Normal 11 6 4 3" xfId="2408"/>
    <cellStyle name="Normal 11 6 5" xfId="2409"/>
    <cellStyle name="Normal 11 6 6" xfId="2410"/>
    <cellStyle name="Normal 11 6 7" xfId="2411"/>
    <cellStyle name="Normal 11 6 8" xfId="2412"/>
    <cellStyle name="Normal 11 6 9" xfId="2413"/>
    <cellStyle name="Normal 11 7" xfId="2414"/>
    <cellStyle name="Normal 11 7 2" xfId="2415"/>
    <cellStyle name="Normal 11 7 2 2" xfId="2416"/>
    <cellStyle name="Normal 11 7 2 3" xfId="2417"/>
    <cellStyle name="Normal 11 7 2 4" xfId="2418"/>
    <cellStyle name="Normal 11 7 2 5" xfId="2419"/>
    <cellStyle name="Normal 11 7 2 6" xfId="2420"/>
    <cellStyle name="Normal 11 7 3" xfId="2421"/>
    <cellStyle name="Normal 11 7 3 2" xfId="2422"/>
    <cellStyle name="Normal 11 7 3 3" xfId="2423"/>
    <cellStyle name="Normal 11 7 4" xfId="2424"/>
    <cellStyle name="Normal 11 7 4 2" xfId="2425"/>
    <cellStyle name="Normal 11 7 4 3" xfId="2426"/>
    <cellStyle name="Normal 11 7 5" xfId="2427"/>
    <cellStyle name="Normal 11 7 6" xfId="2428"/>
    <cellStyle name="Normal 11 7 7" xfId="2429"/>
    <cellStyle name="Normal 11 7 8" xfId="2430"/>
    <cellStyle name="Normal 11 7 9" xfId="2431"/>
    <cellStyle name="Normal 11 8" xfId="2432"/>
    <cellStyle name="Normal 11 8 2" xfId="2433"/>
    <cellStyle name="Normal 11 8 2 2" xfId="2434"/>
    <cellStyle name="Normal 11 8 2 3" xfId="2435"/>
    <cellStyle name="Normal 11 8 2 4" xfId="2436"/>
    <cellStyle name="Normal 11 8 2 5" xfId="2437"/>
    <cellStyle name="Normal 11 8 2 6" xfId="2438"/>
    <cellStyle name="Normal 11 8 3" xfId="2439"/>
    <cellStyle name="Normal 11 8 3 2" xfId="2440"/>
    <cellStyle name="Normal 11 8 3 3" xfId="2441"/>
    <cellStyle name="Normal 11 8 4" xfId="2442"/>
    <cellStyle name="Normal 11 8 4 2" xfId="2443"/>
    <cellStyle name="Normal 11 8 4 3" xfId="2444"/>
    <cellStyle name="Normal 11 8 5" xfId="2445"/>
    <cellStyle name="Normal 11 8 6" xfId="2446"/>
    <cellStyle name="Normal 11 8 7" xfId="2447"/>
    <cellStyle name="Normal 11 8 8" xfId="2448"/>
    <cellStyle name="Normal 11 8 9" xfId="2449"/>
    <cellStyle name="Normal 11 9" xfId="2450"/>
    <cellStyle name="Normal 11 9 2" xfId="2451"/>
    <cellStyle name="Normal 11 9 2 2" xfId="2452"/>
    <cellStyle name="Normal 11 9 2 3" xfId="2453"/>
    <cellStyle name="Normal 11 9 2 4" xfId="2454"/>
    <cellStyle name="Normal 11 9 2 5" xfId="2455"/>
    <cellStyle name="Normal 11 9 2 6" xfId="2456"/>
    <cellStyle name="Normal 11 9 3" xfId="2457"/>
    <cellStyle name="Normal 11 9 3 2" xfId="2458"/>
    <cellStyle name="Normal 11 9 3 3" xfId="2459"/>
    <cellStyle name="Normal 11 9 4" xfId="2460"/>
    <cellStyle name="Normal 11 9 4 2" xfId="2461"/>
    <cellStyle name="Normal 11 9 4 3" xfId="2462"/>
    <cellStyle name="Normal 11 9 5" xfId="2463"/>
    <cellStyle name="Normal 11 9 6" xfId="2464"/>
    <cellStyle name="Normal 11 9 7" xfId="2465"/>
    <cellStyle name="Normal 11 9 8" xfId="2466"/>
    <cellStyle name="Normal 11 9 9" xfId="2467"/>
    <cellStyle name="Normal 110" xfId="2468"/>
    <cellStyle name="Normal 110 10" xfId="2469"/>
    <cellStyle name="Normal 110 10 2" xfId="2470"/>
    <cellStyle name="Normal 110 10 3" xfId="2471"/>
    <cellStyle name="Normal 110 10 4" xfId="2472"/>
    <cellStyle name="Normal 110 10 5" xfId="2473"/>
    <cellStyle name="Normal 110 10 6" xfId="2474"/>
    <cellStyle name="Normal 110 11" xfId="2475"/>
    <cellStyle name="Normal 110 11 2" xfId="2476"/>
    <cellStyle name="Normal 110 11 3" xfId="2477"/>
    <cellStyle name="Normal 110 12" xfId="2478"/>
    <cellStyle name="Normal 110 12 2" xfId="2479"/>
    <cellStyle name="Normal 110 12 3" xfId="2480"/>
    <cellStyle name="Normal 110 13" xfId="2481"/>
    <cellStyle name="Normal 110 14" xfId="2482"/>
    <cellStyle name="Normal 110 15" xfId="2483"/>
    <cellStyle name="Normal 110 16" xfId="2484"/>
    <cellStyle name="Normal 110 17" xfId="2485"/>
    <cellStyle name="Normal 110 2" xfId="2486"/>
    <cellStyle name="Normal 110 2 10" xfId="2487"/>
    <cellStyle name="Normal 110 2 11" xfId="2488"/>
    <cellStyle name="Normal 110 2 2" xfId="2489"/>
    <cellStyle name="Normal 110 2 2 2" xfId="2490"/>
    <cellStyle name="Normal 110 2 2 2 2" xfId="2491"/>
    <cellStyle name="Normal 110 2 2 2 3" xfId="2492"/>
    <cellStyle name="Normal 110 2 2 3" xfId="2493"/>
    <cellStyle name="Normal 110 2 2 3 2" xfId="2494"/>
    <cellStyle name="Normal 110 2 2 3 3" xfId="2495"/>
    <cellStyle name="Normal 110 2 2 4" xfId="2496"/>
    <cellStyle name="Normal 110 2 2 4 2" xfId="2497"/>
    <cellStyle name="Normal 110 2 2 4 3" xfId="2498"/>
    <cellStyle name="Normal 110 2 2 5" xfId="2499"/>
    <cellStyle name="Normal 110 2 2 6" xfId="2500"/>
    <cellStyle name="Normal 110 2 2 7" xfId="2501"/>
    <cellStyle name="Normal 110 2 2 8" xfId="2502"/>
    <cellStyle name="Normal 110 2 2 9" xfId="2503"/>
    <cellStyle name="Normal 110 2 3" xfId="2504"/>
    <cellStyle name="Normal 110 2 3 2" xfId="2505"/>
    <cellStyle name="Normal 110 2 3 2 2" xfId="2506"/>
    <cellStyle name="Normal 110 2 3 2 3" xfId="2507"/>
    <cellStyle name="Normal 110 2 3 3" xfId="2508"/>
    <cellStyle name="Normal 110 2 3 3 2" xfId="2509"/>
    <cellStyle name="Normal 110 2 3 3 3" xfId="2510"/>
    <cellStyle name="Normal 110 2 3 4" xfId="2511"/>
    <cellStyle name="Normal 110 2 3 4 2" xfId="2512"/>
    <cellStyle name="Normal 110 2 3 4 3" xfId="2513"/>
    <cellStyle name="Normal 110 2 3 5" xfId="2514"/>
    <cellStyle name="Normal 110 2 3 6" xfId="2515"/>
    <cellStyle name="Normal 110 2 3 7" xfId="2516"/>
    <cellStyle name="Normal 110 2 3 8" xfId="2517"/>
    <cellStyle name="Normal 110 2 3 9" xfId="2518"/>
    <cellStyle name="Normal 110 2 4" xfId="2519"/>
    <cellStyle name="Normal 110 2 4 2" xfId="2520"/>
    <cellStyle name="Normal 110 2 4 3" xfId="2521"/>
    <cellStyle name="Normal 110 2 5" xfId="2522"/>
    <cellStyle name="Normal 110 2 5 2" xfId="2523"/>
    <cellStyle name="Normal 110 2 5 3" xfId="2524"/>
    <cellStyle name="Normal 110 2 6" xfId="2525"/>
    <cellStyle name="Normal 110 2 6 2" xfId="2526"/>
    <cellStyle name="Normal 110 2 6 3" xfId="2527"/>
    <cellStyle name="Normal 110 2 7" xfId="2528"/>
    <cellStyle name="Normal 110 2 8" xfId="2529"/>
    <cellStyle name="Normal 110 2 9" xfId="2530"/>
    <cellStyle name="Normal 110 3" xfId="2531"/>
    <cellStyle name="Normal 110 3 2" xfId="2532"/>
    <cellStyle name="Normal 110 3 2 2" xfId="2533"/>
    <cellStyle name="Normal 110 3 2 3" xfId="2534"/>
    <cellStyle name="Normal 110 3 3" xfId="2535"/>
    <cellStyle name="Normal 110 3 3 2" xfId="2536"/>
    <cellStyle name="Normal 110 3 3 3" xfId="2537"/>
    <cellStyle name="Normal 110 3 4" xfId="2538"/>
    <cellStyle name="Normal 110 3 4 2" xfId="2539"/>
    <cellStyle name="Normal 110 3 4 3" xfId="2540"/>
    <cellStyle name="Normal 110 3 5" xfId="2541"/>
    <cellStyle name="Normal 110 3 6" xfId="2542"/>
    <cellStyle name="Normal 110 3 7" xfId="2543"/>
    <cellStyle name="Normal 110 3 8" xfId="2544"/>
    <cellStyle name="Normal 110 3 9" xfId="2545"/>
    <cellStyle name="Normal 110 4" xfId="2546"/>
    <cellStyle name="Normal 110 4 2" xfId="2547"/>
    <cellStyle name="Normal 110 4 2 2" xfId="2548"/>
    <cellStyle name="Normal 110 4 2 3" xfId="2549"/>
    <cellStyle name="Normal 110 4 2 4" xfId="2550"/>
    <cellStyle name="Normal 110 4 2 5" xfId="2551"/>
    <cellStyle name="Normal 110 4 2 6" xfId="2552"/>
    <cellStyle name="Normal 110 4 3" xfId="2553"/>
    <cellStyle name="Normal 110 4 3 2" xfId="2554"/>
    <cellStyle name="Normal 110 4 3 3" xfId="2555"/>
    <cellStyle name="Normal 110 4 4" xfId="2556"/>
    <cellStyle name="Normal 110 4 4 2" xfId="2557"/>
    <cellStyle name="Normal 110 4 4 3" xfId="2558"/>
    <cellStyle name="Normal 110 4 5" xfId="2559"/>
    <cellStyle name="Normal 110 4 6" xfId="2560"/>
    <cellStyle name="Normal 110 4 7" xfId="2561"/>
    <cellStyle name="Normal 110 4 8" xfId="2562"/>
    <cellStyle name="Normal 110 4 9" xfId="2563"/>
    <cellStyle name="Normal 110 5" xfId="2564"/>
    <cellStyle name="Normal 110 5 2" xfId="2565"/>
    <cellStyle name="Normal 110 5 2 2" xfId="2566"/>
    <cellStyle name="Normal 110 5 2 3" xfId="2567"/>
    <cellStyle name="Normal 110 5 2 4" xfId="2568"/>
    <cellStyle name="Normal 110 5 2 5" xfId="2569"/>
    <cellStyle name="Normal 110 5 2 6" xfId="2570"/>
    <cellStyle name="Normal 110 5 3" xfId="2571"/>
    <cellStyle name="Normal 110 5 3 2" xfId="2572"/>
    <cellStyle name="Normal 110 5 3 3" xfId="2573"/>
    <cellStyle name="Normal 110 5 4" xfId="2574"/>
    <cellStyle name="Normal 110 5 4 2" xfId="2575"/>
    <cellStyle name="Normal 110 5 4 3" xfId="2576"/>
    <cellStyle name="Normal 110 5 5" xfId="2577"/>
    <cellStyle name="Normal 110 5 6" xfId="2578"/>
    <cellStyle name="Normal 110 5 7" xfId="2579"/>
    <cellStyle name="Normal 110 5 8" xfId="2580"/>
    <cellStyle name="Normal 110 5 9" xfId="2581"/>
    <cellStyle name="Normal 110 6" xfId="2582"/>
    <cellStyle name="Normal 110 6 2" xfId="2583"/>
    <cellStyle name="Normal 110 6 2 2" xfId="2584"/>
    <cellStyle name="Normal 110 6 2 3" xfId="2585"/>
    <cellStyle name="Normal 110 6 2 4" xfId="2586"/>
    <cellStyle name="Normal 110 6 2 5" xfId="2587"/>
    <cellStyle name="Normal 110 6 2 6" xfId="2588"/>
    <cellStyle name="Normal 110 6 3" xfId="2589"/>
    <cellStyle name="Normal 110 6 3 2" xfId="2590"/>
    <cellStyle name="Normal 110 6 3 3" xfId="2591"/>
    <cellStyle name="Normal 110 6 4" xfId="2592"/>
    <cellStyle name="Normal 110 6 4 2" xfId="2593"/>
    <cellStyle name="Normal 110 6 4 3" xfId="2594"/>
    <cellStyle name="Normal 110 6 5" xfId="2595"/>
    <cellStyle name="Normal 110 6 6" xfId="2596"/>
    <cellStyle name="Normal 110 6 7" xfId="2597"/>
    <cellStyle name="Normal 110 6 8" xfId="2598"/>
    <cellStyle name="Normal 110 6 9" xfId="2599"/>
    <cellStyle name="Normal 110 7" xfId="2600"/>
    <cellStyle name="Normal 110 7 2" xfId="2601"/>
    <cellStyle name="Normal 110 7 2 2" xfId="2602"/>
    <cellStyle name="Normal 110 7 2 3" xfId="2603"/>
    <cellStyle name="Normal 110 7 2 4" xfId="2604"/>
    <cellStyle name="Normal 110 7 2 5" xfId="2605"/>
    <cellStyle name="Normal 110 7 2 6" xfId="2606"/>
    <cellStyle name="Normal 110 7 3" xfId="2607"/>
    <cellStyle name="Normal 110 7 3 2" xfId="2608"/>
    <cellStyle name="Normal 110 7 3 3" xfId="2609"/>
    <cellStyle name="Normal 110 7 4" xfId="2610"/>
    <cellStyle name="Normal 110 7 4 2" xfId="2611"/>
    <cellStyle name="Normal 110 7 4 3" xfId="2612"/>
    <cellStyle name="Normal 110 7 5" xfId="2613"/>
    <cellStyle name="Normal 110 7 6" xfId="2614"/>
    <cellStyle name="Normal 110 7 7" xfId="2615"/>
    <cellStyle name="Normal 110 7 8" xfId="2616"/>
    <cellStyle name="Normal 110 7 9" xfId="2617"/>
    <cellStyle name="Normal 110 8" xfId="2618"/>
    <cellStyle name="Normal 110 8 2" xfId="2619"/>
    <cellStyle name="Normal 110 8 2 2" xfId="2620"/>
    <cellStyle name="Normal 110 8 2 3" xfId="2621"/>
    <cellStyle name="Normal 110 8 3" xfId="2622"/>
    <cellStyle name="Normal 110 8 3 2" xfId="2623"/>
    <cellStyle name="Normal 110 8 3 3" xfId="2624"/>
    <cellStyle name="Normal 110 8 4" xfId="2625"/>
    <cellStyle name="Normal 110 8 4 2" xfId="2626"/>
    <cellStyle name="Normal 110 8 4 3" xfId="2627"/>
    <cellStyle name="Normal 110 8 5" xfId="2628"/>
    <cellStyle name="Normal 110 8 6" xfId="2629"/>
    <cellStyle name="Normal 110 8 7" xfId="2630"/>
    <cellStyle name="Normal 110 8 8" xfId="2631"/>
    <cellStyle name="Normal 110 8 9" xfId="2632"/>
    <cellStyle name="Normal 110 9" xfId="2633"/>
    <cellStyle name="Normal 110 9 2" xfId="2634"/>
    <cellStyle name="Normal 110 9 2 2" xfId="2635"/>
    <cellStyle name="Normal 110 9 2 3" xfId="2636"/>
    <cellStyle name="Normal 110 9 3" xfId="2637"/>
    <cellStyle name="Normal 110 9 3 2" xfId="2638"/>
    <cellStyle name="Normal 110 9 3 3" xfId="2639"/>
    <cellStyle name="Normal 110 9 4" xfId="2640"/>
    <cellStyle name="Normal 110 9 4 2" xfId="2641"/>
    <cellStyle name="Normal 110 9 4 3" xfId="2642"/>
    <cellStyle name="Normal 110 9 5" xfId="2643"/>
    <cellStyle name="Normal 110 9 6" xfId="2644"/>
    <cellStyle name="Normal 110 9 7" xfId="2645"/>
    <cellStyle name="Normal 110 9 8" xfId="2646"/>
    <cellStyle name="Normal 110 9 9" xfId="2647"/>
    <cellStyle name="Normal 111" xfId="2648"/>
    <cellStyle name="Normal 111 10" xfId="2649"/>
    <cellStyle name="Normal 111 10 2" xfId="2650"/>
    <cellStyle name="Normal 111 10 3" xfId="2651"/>
    <cellStyle name="Normal 111 10 4" xfId="2652"/>
    <cellStyle name="Normal 111 10 5" xfId="2653"/>
    <cellStyle name="Normal 111 10 6" xfId="2654"/>
    <cellStyle name="Normal 111 11" xfId="2655"/>
    <cellStyle name="Normal 111 11 2" xfId="2656"/>
    <cellStyle name="Normal 111 11 3" xfId="2657"/>
    <cellStyle name="Normal 111 12" xfId="2658"/>
    <cellStyle name="Normal 111 12 2" xfId="2659"/>
    <cellStyle name="Normal 111 12 3" xfId="2660"/>
    <cellStyle name="Normal 111 13" xfId="2661"/>
    <cellStyle name="Normal 111 14" xfId="2662"/>
    <cellStyle name="Normal 111 15" xfId="2663"/>
    <cellStyle name="Normal 111 16" xfId="2664"/>
    <cellStyle name="Normal 111 17" xfId="2665"/>
    <cellStyle name="Normal 111 2" xfId="2666"/>
    <cellStyle name="Normal 111 2 10" xfId="2667"/>
    <cellStyle name="Normal 111 2 11" xfId="2668"/>
    <cellStyle name="Normal 111 2 2" xfId="2669"/>
    <cellStyle name="Normal 111 2 2 2" xfId="2670"/>
    <cellStyle name="Normal 111 2 2 2 2" xfId="2671"/>
    <cellStyle name="Normal 111 2 2 2 3" xfId="2672"/>
    <cellStyle name="Normal 111 2 2 3" xfId="2673"/>
    <cellStyle name="Normal 111 2 2 3 2" xfId="2674"/>
    <cellStyle name="Normal 111 2 2 3 3" xfId="2675"/>
    <cellStyle name="Normal 111 2 2 4" xfId="2676"/>
    <cellStyle name="Normal 111 2 2 4 2" xfId="2677"/>
    <cellStyle name="Normal 111 2 2 4 3" xfId="2678"/>
    <cellStyle name="Normal 111 2 2 5" xfId="2679"/>
    <cellStyle name="Normal 111 2 2 6" xfId="2680"/>
    <cellStyle name="Normal 111 2 2 7" xfId="2681"/>
    <cellStyle name="Normal 111 2 2 8" xfId="2682"/>
    <cellStyle name="Normal 111 2 2 9" xfId="2683"/>
    <cellStyle name="Normal 111 2 3" xfId="2684"/>
    <cellStyle name="Normal 111 2 3 2" xfId="2685"/>
    <cellStyle name="Normal 111 2 3 2 2" xfId="2686"/>
    <cellStyle name="Normal 111 2 3 2 3" xfId="2687"/>
    <cellStyle name="Normal 111 2 3 3" xfId="2688"/>
    <cellStyle name="Normal 111 2 3 3 2" xfId="2689"/>
    <cellStyle name="Normal 111 2 3 3 3" xfId="2690"/>
    <cellStyle name="Normal 111 2 3 4" xfId="2691"/>
    <cellStyle name="Normal 111 2 3 4 2" xfId="2692"/>
    <cellStyle name="Normal 111 2 3 4 3" xfId="2693"/>
    <cellStyle name="Normal 111 2 3 5" xfId="2694"/>
    <cellStyle name="Normal 111 2 3 6" xfId="2695"/>
    <cellStyle name="Normal 111 2 3 7" xfId="2696"/>
    <cellStyle name="Normal 111 2 3 8" xfId="2697"/>
    <cellStyle name="Normal 111 2 3 9" xfId="2698"/>
    <cellStyle name="Normal 111 2 4" xfId="2699"/>
    <cellStyle name="Normal 111 2 4 2" xfId="2700"/>
    <cellStyle name="Normal 111 2 4 3" xfId="2701"/>
    <cellStyle name="Normal 111 2 5" xfId="2702"/>
    <cellStyle name="Normal 111 2 5 2" xfId="2703"/>
    <cellStyle name="Normal 111 2 5 3" xfId="2704"/>
    <cellStyle name="Normal 111 2 6" xfId="2705"/>
    <cellStyle name="Normal 111 2 6 2" xfId="2706"/>
    <cellStyle name="Normal 111 2 6 3" xfId="2707"/>
    <cellStyle name="Normal 111 2 7" xfId="2708"/>
    <cellStyle name="Normal 111 2 8" xfId="2709"/>
    <cellStyle name="Normal 111 2 9" xfId="2710"/>
    <cellStyle name="Normal 111 3" xfId="2711"/>
    <cellStyle name="Normal 111 3 2" xfId="2712"/>
    <cellStyle name="Normal 111 3 2 2" xfId="2713"/>
    <cellStyle name="Normal 111 3 2 3" xfId="2714"/>
    <cellStyle name="Normal 111 3 3" xfId="2715"/>
    <cellStyle name="Normal 111 3 3 2" xfId="2716"/>
    <cellStyle name="Normal 111 3 3 3" xfId="2717"/>
    <cellStyle name="Normal 111 3 4" xfId="2718"/>
    <cellStyle name="Normal 111 3 4 2" xfId="2719"/>
    <cellStyle name="Normal 111 3 4 3" xfId="2720"/>
    <cellStyle name="Normal 111 3 5" xfId="2721"/>
    <cellStyle name="Normal 111 3 6" xfId="2722"/>
    <cellStyle name="Normal 111 3 7" xfId="2723"/>
    <cellStyle name="Normal 111 3 8" xfId="2724"/>
    <cellStyle name="Normal 111 3 9" xfId="2725"/>
    <cellStyle name="Normal 111 4" xfId="2726"/>
    <cellStyle name="Normal 111 4 2" xfId="2727"/>
    <cellStyle name="Normal 111 4 2 2" xfId="2728"/>
    <cellStyle name="Normal 111 4 2 3" xfId="2729"/>
    <cellStyle name="Normal 111 4 2 4" xfId="2730"/>
    <cellStyle name="Normal 111 4 2 5" xfId="2731"/>
    <cellStyle name="Normal 111 4 2 6" xfId="2732"/>
    <cellStyle name="Normal 111 4 3" xfId="2733"/>
    <cellStyle name="Normal 111 4 3 2" xfId="2734"/>
    <cellStyle name="Normal 111 4 3 3" xfId="2735"/>
    <cellStyle name="Normal 111 4 4" xfId="2736"/>
    <cellStyle name="Normal 111 4 4 2" xfId="2737"/>
    <cellStyle name="Normal 111 4 4 3" xfId="2738"/>
    <cellStyle name="Normal 111 4 5" xfId="2739"/>
    <cellStyle name="Normal 111 4 6" xfId="2740"/>
    <cellStyle name="Normal 111 4 7" xfId="2741"/>
    <cellStyle name="Normal 111 4 8" xfId="2742"/>
    <cellStyle name="Normal 111 4 9" xfId="2743"/>
    <cellStyle name="Normal 111 5" xfId="2744"/>
    <cellStyle name="Normal 111 5 2" xfId="2745"/>
    <cellStyle name="Normal 111 5 2 2" xfId="2746"/>
    <cellStyle name="Normal 111 5 2 3" xfId="2747"/>
    <cellStyle name="Normal 111 5 2 4" xfId="2748"/>
    <cellStyle name="Normal 111 5 2 5" xfId="2749"/>
    <cellStyle name="Normal 111 5 2 6" xfId="2750"/>
    <cellStyle name="Normal 111 5 3" xfId="2751"/>
    <cellStyle name="Normal 111 5 3 2" xfId="2752"/>
    <cellStyle name="Normal 111 5 3 3" xfId="2753"/>
    <cellStyle name="Normal 111 5 4" xfId="2754"/>
    <cellStyle name="Normal 111 5 4 2" xfId="2755"/>
    <cellStyle name="Normal 111 5 4 3" xfId="2756"/>
    <cellStyle name="Normal 111 5 5" xfId="2757"/>
    <cellStyle name="Normal 111 5 6" xfId="2758"/>
    <cellStyle name="Normal 111 5 7" xfId="2759"/>
    <cellStyle name="Normal 111 5 8" xfId="2760"/>
    <cellStyle name="Normal 111 5 9" xfId="2761"/>
    <cellStyle name="Normal 111 6" xfId="2762"/>
    <cellStyle name="Normal 111 6 2" xfId="2763"/>
    <cellStyle name="Normal 111 6 2 2" xfId="2764"/>
    <cellStyle name="Normal 111 6 2 3" xfId="2765"/>
    <cellStyle name="Normal 111 6 2 4" xfId="2766"/>
    <cellStyle name="Normal 111 6 2 5" xfId="2767"/>
    <cellStyle name="Normal 111 6 2 6" xfId="2768"/>
    <cellStyle name="Normal 111 6 3" xfId="2769"/>
    <cellStyle name="Normal 111 6 3 2" xfId="2770"/>
    <cellStyle name="Normal 111 6 3 3" xfId="2771"/>
    <cellStyle name="Normal 111 6 4" xfId="2772"/>
    <cellStyle name="Normal 111 6 4 2" xfId="2773"/>
    <cellStyle name="Normal 111 6 4 3" xfId="2774"/>
    <cellStyle name="Normal 111 6 5" xfId="2775"/>
    <cellStyle name="Normal 111 6 6" xfId="2776"/>
    <cellStyle name="Normal 111 6 7" xfId="2777"/>
    <cellStyle name="Normal 111 6 8" xfId="2778"/>
    <cellStyle name="Normal 111 6 9" xfId="2779"/>
    <cellStyle name="Normal 111 7" xfId="2780"/>
    <cellStyle name="Normal 111 7 2" xfId="2781"/>
    <cellStyle name="Normal 111 7 2 2" xfId="2782"/>
    <cellStyle name="Normal 111 7 2 3" xfId="2783"/>
    <cellStyle name="Normal 111 7 2 4" xfId="2784"/>
    <cellStyle name="Normal 111 7 2 5" xfId="2785"/>
    <cellStyle name="Normal 111 7 2 6" xfId="2786"/>
    <cellStyle name="Normal 111 7 3" xfId="2787"/>
    <cellStyle name="Normal 111 7 3 2" xfId="2788"/>
    <cellStyle name="Normal 111 7 3 3" xfId="2789"/>
    <cellStyle name="Normal 111 7 4" xfId="2790"/>
    <cellStyle name="Normal 111 7 4 2" xfId="2791"/>
    <cellStyle name="Normal 111 7 4 3" xfId="2792"/>
    <cellStyle name="Normal 111 7 5" xfId="2793"/>
    <cellStyle name="Normal 111 7 6" xfId="2794"/>
    <cellStyle name="Normal 111 7 7" xfId="2795"/>
    <cellStyle name="Normal 111 7 8" xfId="2796"/>
    <cellStyle name="Normal 111 7 9" xfId="2797"/>
    <cellStyle name="Normal 111 8" xfId="2798"/>
    <cellStyle name="Normal 111 8 2" xfId="2799"/>
    <cellStyle name="Normal 111 8 2 2" xfId="2800"/>
    <cellStyle name="Normal 111 8 2 3" xfId="2801"/>
    <cellStyle name="Normal 111 8 3" xfId="2802"/>
    <cellStyle name="Normal 111 8 3 2" xfId="2803"/>
    <cellStyle name="Normal 111 8 3 3" xfId="2804"/>
    <cellStyle name="Normal 111 8 4" xfId="2805"/>
    <cellStyle name="Normal 111 8 4 2" xfId="2806"/>
    <cellStyle name="Normal 111 8 4 3" xfId="2807"/>
    <cellStyle name="Normal 111 8 5" xfId="2808"/>
    <cellStyle name="Normal 111 8 6" xfId="2809"/>
    <cellStyle name="Normal 111 8 7" xfId="2810"/>
    <cellStyle name="Normal 111 8 8" xfId="2811"/>
    <cellStyle name="Normal 111 8 9" xfId="2812"/>
    <cellStyle name="Normal 111 9" xfId="2813"/>
    <cellStyle name="Normal 111 9 2" xfId="2814"/>
    <cellStyle name="Normal 111 9 2 2" xfId="2815"/>
    <cellStyle name="Normal 111 9 2 3" xfId="2816"/>
    <cellStyle name="Normal 111 9 3" xfId="2817"/>
    <cellStyle name="Normal 111 9 3 2" xfId="2818"/>
    <cellStyle name="Normal 111 9 3 3" xfId="2819"/>
    <cellStyle name="Normal 111 9 4" xfId="2820"/>
    <cellStyle name="Normal 111 9 4 2" xfId="2821"/>
    <cellStyle name="Normal 111 9 4 3" xfId="2822"/>
    <cellStyle name="Normal 111 9 5" xfId="2823"/>
    <cellStyle name="Normal 111 9 6" xfId="2824"/>
    <cellStyle name="Normal 111 9 7" xfId="2825"/>
    <cellStyle name="Normal 111 9 8" xfId="2826"/>
    <cellStyle name="Normal 111 9 9" xfId="2827"/>
    <cellStyle name="Normal 112" xfId="2828"/>
    <cellStyle name="Normal 112 10" xfId="2829"/>
    <cellStyle name="Normal 112 10 2" xfId="2830"/>
    <cellStyle name="Normal 112 10 3" xfId="2831"/>
    <cellStyle name="Normal 112 10 4" xfId="2832"/>
    <cellStyle name="Normal 112 10 5" xfId="2833"/>
    <cellStyle name="Normal 112 10 6" xfId="2834"/>
    <cellStyle name="Normal 112 11" xfId="2835"/>
    <cellStyle name="Normal 112 11 2" xfId="2836"/>
    <cellStyle name="Normal 112 11 3" xfId="2837"/>
    <cellStyle name="Normal 112 12" xfId="2838"/>
    <cellStyle name="Normal 112 12 2" xfId="2839"/>
    <cellStyle name="Normal 112 12 3" xfId="2840"/>
    <cellStyle name="Normal 112 13" xfId="2841"/>
    <cellStyle name="Normal 112 14" xfId="2842"/>
    <cellStyle name="Normal 112 15" xfId="2843"/>
    <cellStyle name="Normal 112 16" xfId="2844"/>
    <cellStyle name="Normal 112 17" xfId="2845"/>
    <cellStyle name="Normal 112 2" xfId="2846"/>
    <cellStyle name="Normal 112 2 10" xfId="2847"/>
    <cellStyle name="Normal 112 2 11" xfId="2848"/>
    <cellStyle name="Normal 112 2 2" xfId="2849"/>
    <cellStyle name="Normal 112 2 2 2" xfId="2850"/>
    <cellStyle name="Normal 112 2 2 2 2" xfId="2851"/>
    <cellStyle name="Normal 112 2 2 2 3" xfId="2852"/>
    <cellStyle name="Normal 112 2 2 3" xfId="2853"/>
    <cellStyle name="Normal 112 2 2 3 2" xfId="2854"/>
    <cellStyle name="Normal 112 2 2 3 3" xfId="2855"/>
    <cellStyle name="Normal 112 2 2 4" xfId="2856"/>
    <cellStyle name="Normal 112 2 2 4 2" xfId="2857"/>
    <cellStyle name="Normal 112 2 2 4 3" xfId="2858"/>
    <cellStyle name="Normal 112 2 2 5" xfId="2859"/>
    <cellStyle name="Normal 112 2 2 6" xfId="2860"/>
    <cellStyle name="Normal 112 2 2 7" xfId="2861"/>
    <cellStyle name="Normal 112 2 2 8" xfId="2862"/>
    <cellStyle name="Normal 112 2 2 9" xfId="2863"/>
    <cellStyle name="Normal 112 2 3" xfId="2864"/>
    <cellStyle name="Normal 112 2 3 2" xfId="2865"/>
    <cellStyle name="Normal 112 2 3 2 2" xfId="2866"/>
    <cellStyle name="Normal 112 2 3 2 3" xfId="2867"/>
    <cellStyle name="Normal 112 2 3 3" xfId="2868"/>
    <cellStyle name="Normal 112 2 3 3 2" xfId="2869"/>
    <cellStyle name="Normal 112 2 3 3 3" xfId="2870"/>
    <cellStyle name="Normal 112 2 3 4" xfId="2871"/>
    <cellStyle name="Normal 112 2 3 4 2" xfId="2872"/>
    <cellStyle name="Normal 112 2 3 4 3" xfId="2873"/>
    <cellStyle name="Normal 112 2 3 5" xfId="2874"/>
    <cellStyle name="Normal 112 2 3 6" xfId="2875"/>
    <cellStyle name="Normal 112 2 3 7" xfId="2876"/>
    <cellStyle name="Normal 112 2 3 8" xfId="2877"/>
    <cellStyle name="Normal 112 2 3 9" xfId="2878"/>
    <cellStyle name="Normal 112 2 4" xfId="2879"/>
    <cellStyle name="Normal 112 2 4 2" xfId="2880"/>
    <cellStyle name="Normal 112 2 4 3" xfId="2881"/>
    <cellStyle name="Normal 112 2 5" xfId="2882"/>
    <cellStyle name="Normal 112 2 5 2" xfId="2883"/>
    <cellStyle name="Normal 112 2 5 3" xfId="2884"/>
    <cellStyle name="Normal 112 2 6" xfId="2885"/>
    <cellStyle name="Normal 112 2 6 2" xfId="2886"/>
    <cellStyle name="Normal 112 2 6 3" xfId="2887"/>
    <cellStyle name="Normal 112 2 7" xfId="2888"/>
    <cellStyle name="Normal 112 2 8" xfId="2889"/>
    <cellStyle name="Normal 112 2 9" xfId="2890"/>
    <cellStyle name="Normal 112 3" xfId="2891"/>
    <cellStyle name="Normal 112 3 2" xfId="2892"/>
    <cellStyle name="Normal 112 3 2 2" xfId="2893"/>
    <cellStyle name="Normal 112 3 2 3" xfId="2894"/>
    <cellStyle name="Normal 112 3 3" xfId="2895"/>
    <cellStyle name="Normal 112 3 3 2" xfId="2896"/>
    <cellStyle name="Normal 112 3 3 3" xfId="2897"/>
    <cellStyle name="Normal 112 3 4" xfId="2898"/>
    <cellStyle name="Normal 112 3 4 2" xfId="2899"/>
    <cellStyle name="Normal 112 3 4 3" xfId="2900"/>
    <cellStyle name="Normal 112 3 5" xfId="2901"/>
    <cellStyle name="Normal 112 3 6" xfId="2902"/>
    <cellStyle name="Normal 112 3 7" xfId="2903"/>
    <cellStyle name="Normal 112 3 8" xfId="2904"/>
    <cellStyle name="Normal 112 3 9" xfId="2905"/>
    <cellStyle name="Normal 112 4" xfId="2906"/>
    <cellStyle name="Normal 112 4 2" xfId="2907"/>
    <cellStyle name="Normal 112 4 2 2" xfId="2908"/>
    <cellStyle name="Normal 112 4 2 3" xfId="2909"/>
    <cellStyle name="Normal 112 4 2 4" xfId="2910"/>
    <cellStyle name="Normal 112 4 2 5" xfId="2911"/>
    <cellStyle name="Normal 112 4 2 6" xfId="2912"/>
    <cellStyle name="Normal 112 4 3" xfId="2913"/>
    <cellStyle name="Normal 112 4 3 2" xfId="2914"/>
    <cellStyle name="Normal 112 4 3 3" xfId="2915"/>
    <cellStyle name="Normal 112 4 4" xfId="2916"/>
    <cellStyle name="Normal 112 4 4 2" xfId="2917"/>
    <cellStyle name="Normal 112 4 4 3" xfId="2918"/>
    <cellStyle name="Normal 112 4 5" xfId="2919"/>
    <cellStyle name="Normal 112 4 6" xfId="2920"/>
    <cellStyle name="Normal 112 4 7" xfId="2921"/>
    <cellStyle name="Normal 112 4 8" xfId="2922"/>
    <cellStyle name="Normal 112 4 9" xfId="2923"/>
    <cellStyle name="Normal 112 5" xfId="2924"/>
    <cellStyle name="Normal 112 5 2" xfId="2925"/>
    <cellStyle name="Normal 112 5 2 2" xfId="2926"/>
    <cellStyle name="Normal 112 5 2 3" xfId="2927"/>
    <cellStyle name="Normal 112 5 2 4" xfId="2928"/>
    <cellStyle name="Normal 112 5 2 5" xfId="2929"/>
    <cellStyle name="Normal 112 5 2 6" xfId="2930"/>
    <cellStyle name="Normal 112 5 3" xfId="2931"/>
    <cellStyle name="Normal 112 5 3 2" xfId="2932"/>
    <cellStyle name="Normal 112 5 3 3" xfId="2933"/>
    <cellStyle name="Normal 112 5 4" xfId="2934"/>
    <cellStyle name="Normal 112 5 4 2" xfId="2935"/>
    <cellStyle name="Normal 112 5 4 3" xfId="2936"/>
    <cellStyle name="Normal 112 5 5" xfId="2937"/>
    <cellStyle name="Normal 112 5 6" xfId="2938"/>
    <cellStyle name="Normal 112 5 7" xfId="2939"/>
    <cellStyle name="Normal 112 5 8" xfId="2940"/>
    <cellStyle name="Normal 112 5 9" xfId="2941"/>
    <cellStyle name="Normal 112 6" xfId="2942"/>
    <cellStyle name="Normal 112 6 2" xfId="2943"/>
    <cellStyle name="Normal 112 6 2 2" xfId="2944"/>
    <cellStyle name="Normal 112 6 2 3" xfId="2945"/>
    <cellStyle name="Normal 112 6 2 4" xfId="2946"/>
    <cellStyle name="Normal 112 6 2 5" xfId="2947"/>
    <cellStyle name="Normal 112 6 2 6" xfId="2948"/>
    <cellStyle name="Normal 112 6 3" xfId="2949"/>
    <cellStyle name="Normal 112 6 3 2" xfId="2950"/>
    <cellStyle name="Normal 112 6 3 3" xfId="2951"/>
    <cellStyle name="Normal 112 6 4" xfId="2952"/>
    <cellStyle name="Normal 112 6 4 2" xfId="2953"/>
    <cellStyle name="Normal 112 6 4 3" xfId="2954"/>
    <cellStyle name="Normal 112 6 5" xfId="2955"/>
    <cellStyle name="Normal 112 6 6" xfId="2956"/>
    <cellStyle name="Normal 112 6 7" xfId="2957"/>
    <cellStyle name="Normal 112 6 8" xfId="2958"/>
    <cellStyle name="Normal 112 6 9" xfId="2959"/>
    <cellStyle name="Normal 112 7" xfId="2960"/>
    <cellStyle name="Normal 112 7 2" xfId="2961"/>
    <cellStyle name="Normal 112 7 2 2" xfId="2962"/>
    <cellStyle name="Normal 112 7 2 3" xfId="2963"/>
    <cellStyle name="Normal 112 7 2 4" xfId="2964"/>
    <cellStyle name="Normal 112 7 2 5" xfId="2965"/>
    <cellStyle name="Normal 112 7 2 6" xfId="2966"/>
    <cellStyle name="Normal 112 7 3" xfId="2967"/>
    <cellStyle name="Normal 112 7 3 2" xfId="2968"/>
    <cellStyle name="Normal 112 7 3 3" xfId="2969"/>
    <cellStyle name="Normal 112 7 4" xfId="2970"/>
    <cellStyle name="Normal 112 7 4 2" xfId="2971"/>
    <cellStyle name="Normal 112 7 4 3" xfId="2972"/>
    <cellStyle name="Normal 112 7 5" xfId="2973"/>
    <cellStyle name="Normal 112 7 6" xfId="2974"/>
    <cellStyle name="Normal 112 7 7" xfId="2975"/>
    <cellStyle name="Normal 112 7 8" xfId="2976"/>
    <cellStyle name="Normal 112 7 9" xfId="2977"/>
    <cellStyle name="Normal 112 8" xfId="2978"/>
    <cellStyle name="Normal 112 8 2" xfId="2979"/>
    <cellStyle name="Normal 112 8 2 2" xfId="2980"/>
    <cellStyle name="Normal 112 8 2 3" xfId="2981"/>
    <cellStyle name="Normal 112 8 3" xfId="2982"/>
    <cellStyle name="Normal 112 8 3 2" xfId="2983"/>
    <cellStyle name="Normal 112 8 3 3" xfId="2984"/>
    <cellStyle name="Normal 112 8 4" xfId="2985"/>
    <cellStyle name="Normal 112 8 4 2" xfId="2986"/>
    <cellStyle name="Normal 112 8 4 3" xfId="2987"/>
    <cellStyle name="Normal 112 8 5" xfId="2988"/>
    <cellStyle name="Normal 112 8 6" xfId="2989"/>
    <cellStyle name="Normal 112 8 7" xfId="2990"/>
    <cellStyle name="Normal 112 8 8" xfId="2991"/>
    <cellStyle name="Normal 112 8 9" xfId="2992"/>
    <cellStyle name="Normal 112 9" xfId="2993"/>
    <cellStyle name="Normal 112 9 2" xfId="2994"/>
    <cellStyle name="Normal 112 9 2 2" xfId="2995"/>
    <cellStyle name="Normal 112 9 2 3" xfId="2996"/>
    <cellStyle name="Normal 112 9 3" xfId="2997"/>
    <cellStyle name="Normal 112 9 3 2" xfId="2998"/>
    <cellStyle name="Normal 112 9 3 3" xfId="2999"/>
    <cellStyle name="Normal 112 9 4" xfId="3000"/>
    <cellStyle name="Normal 112 9 4 2" xfId="3001"/>
    <cellStyle name="Normal 112 9 4 3" xfId="3002"/>
    <cellStyle name="Normal 112 9 5" xfId="3003"/>
    <cellStyle name="Normal 112 9 6" xfId="3004"/>
    <cellStyle name="Normal 112 9 7" xfId="3005"/>
    <cellStyle name="Normal 112 9 8" xfId="3006"/>
    <cellStyle name="Normal 112 9 9" xfId="3007"/>
    <cellStyle name="Normal 113" xfId="3008"/>
    <cellStyle name="Normal 113 10" xfId="3009"/>
    <cellStyle name="Normal 113 10 2" xfId="3010"/>
    <cellStyle name="Normal 113 10 3" xfId="3011"/>
    <cellStyle name="Normal 113 10 4" xfId="3012"/>
    <cellStyle name="Normal 113 10 5" xfId="3013"/>
    <cellStyle name="Normal 113 10 6" xfId="3014"/>
    <cellStyle name="Normal 113 11" xfId="3015"/>
    <cellStyle name="Normal 113 11 2" xfId="3016"/>
    <cellStyle name="Normal 113 11 3" xfId="3017"/>
    <cellStyle name="Normal 113 12" xfId="3018"/>
    <cellStyle name="Normal 113 12 2" xfId="3019"/>
    <cellStyle name="Normal 113 12 3" xfId="3020"/>
    <cellStyle name="Normal 113 13" xfId="3021"/>
    <cellStyle name="Normal 113 14" xfId="3022"/>
    <cellStyle name="Normal 113 15" xfId="3023"/>
    <cellStyle name="Normal 113 16" xfId="3024"/>
    <cellStyle name="Normal 113 17" xfId="3025"/>
    <cellStyle name="Normal 113 2" xfId="3026"/>
    <cellStyle name="Normal 113 2 10" xfId="3027"/>
    <cellStyle name="Normal 113 2 11" xfId="3028"/>
    <cellStyle name="Normal 113 2 2" xfId="3029"/>
    <cellStyle name="Normal 113 2 2 2" xfId="3030"/>
    <cellStyle name="Normal 113 2 2 2 2" xfId="3031"/>
    <cellStyle name="Normal 113 2 2 2 3" xfId="3032"/>
    <cellStyle name="Normal 113 2 2 3" xfId="3033"/>
    <cellStyle name="Normal 113 2 2 3 2" xfId="3034"/>
    <cellStyle name="Normal 113 2 2 3 3" xfId="3035"/>
    <cellStyle name="Normal 113 2 2 4" xfId="3036"/>
    <cellStyle name="Normal 113 2 2 4 2" xfId="3037"/>
    <cellStyle name="Normal 113 2 2 4 3" xfId="3038"/>
    <cellStyle name="Normal 113 2 2 5" xfId="3039"/>
    <cellStyle name="Normal 113 2 2 6" xfId="3040"/>
    <cellStyle name="Normal 113 2 2 7" xfId="3041"/>
    <cellStyle name="Normal 113 2 2 8" xfId="3042"/>
    <cellStyle name="Normal 113 2 2 9" xfId="3043"/>
    <cellStyle name="Normal 113 2 3" xfId="3044"/>
    <cellStyle name="Normal 113 2 3 2" xfId="3045"/>
    <cellStyle name="Normal 113 2 3 2 2" xfId="3046"/>
    <cellStyle name="Normal 113 2 3 2 3" xfId="3047"/>
    <cellStyle name="Normal 113 2 3 3" xfId="3048"/>
    <cellStyle name="Normal 113 2 3 3 2" xfId="3049"/>
    <cellStyle name="Normal 113 2 3 3 3" xfId="3050"/>
    <cellStyle name="Normal 113 2 3 4" xfId="3051"/>
    <cellStyle name="Normal 113 2 3 4 2" xfId="3052"/>
    <cellStyle name="Normal 113 2 3 4 3" xfId="3053"/>
    <cellStyle name="Normal 113 2 3 5" xfId="3054"/>
    <cellStyle name="Normal 113 2 3 6" xfId="3055"/>
    <cellStyle name="Normal 113 2 3 7" xfId="3056"/>
    <cellStyle name="Normal 113 2 3 8" xfId="3057"/>
    <cellStyle name="Normal 113 2 3 9" xfId="3058"/>
    <cellStyle name="Normal 113 2 4" xfId="3059"/>
    <cellStyle name="Normal 113 2 4 2" xfId="3060"/>
    <cellStyle name="Normal 113 2 4 3" xfId="3061"/>
    <cellStyle name="Normal 113 2 5" xfId="3062"/>
    <cellStyle name="Normal 113 2 5 2" xfId="3063"/>
    <cellStyle name="Normal 113 2 5 3" xfId="3064"/>
    <cellStyle name="Normal 113 2 6" xfId="3065"/>
    <cellStyle name="Normal 113 2 6 2" xfId="3066"/>
    <cellStyle name="Normal 113 2 6 3" xfId="3067"/>
    <cellStyle name="Normal 113 2 7" xfId="3068"/>
    <cellStyle name="Normal 113 2 8" xfId="3069"/>
    <cellStyle name="Normal 113 2 9" xfId="3070"/>
    <cellStyle name="Normal 113 3" xfId="3071"/>
    <cellStyle name="Normal 113 3 2" xfId="3072"/>
    <cellStyle name="Normal 113 3 2 2" xfId="3073"/>
    <cellStyle name="Normal 113 3 2 3" xfId="3074"/>
    <cellStyle name="Normal 113 3 3" xfId="3075"/>
    <cellStyle name="Normal 113 3 3 2" xfId="3076"/>
    <cellStyle name="Normal 113 3 3 3" xfId="3077"/>
    <cellStyle name="Normal 113 3 4" xfId="3078"/>
    <cellStyle name="Normal 113 3 4 2" xfId="3079"/>
    <cellStyle name="Normal 113 3 4 3" xfId="3080"/>
    <cellStyle name="Normal 113 3 5" xfId="3081"/>
    <cellStyle name="Normal 113 3 6" xfId="3082"/>
    <cellStyle name="Normal 113 3 7" xfId="3083"/>
    <cellStyle name="Normal 113 3 8" xfId="3084"/>
    <cellStyle name="Normal 113 3 9" xfId="3085"/>
    <cellStyle name="Normal 113 4" xfId="3086"/>
    <cellStyle name="Normal 113 4 2" xfId="3087"/>
    <cellStyle name="Normal 113 4 2 2" xfId="3088"/>
    <cellStyle name="Normal 113 4 2 3" xfId="3089"/>
    <cellStyle name="Normal 113 4 2 4" xfId="3090"/>
    <cellStyle name="Normal 113 4 2 5" xfId="3091"/>
    <cellStyle name="Normal 113 4 2 6" xfId="3092"/>
    <cellStyle name="Normal 113 4 3" xfId="3093"/>
    <cellStyle name="Normal 113 4 3 2" xfId="3094"/>
    <cellStyle name="Normal 113 4 3 3" xfId="3095"/>
    <cellStyle name="Normal 113 4 4" xfId="3096"/>
    <cellStyle name="Normal 113 4 4 2" xfId="3097"/>
    <cellStyle name="Normal 113 4 4 3" xfId="3098"/>
    <cellStyle name="Normal 113 4 5" xfId="3099"/>
    <cellStyle name="Normal 113 4 6" xfId="3100"/>
    <cellStyle name="Normal 113 4 7" xfId="3101"/>
    <cellStyle name="Normal 113 4 8" xfId="3102"/>
    <cellStyle name="Normal 113 4 9" xfId="3103"/>
    <cellStyle name="Normal 113 5" xfId="3104"/>
    <cellStyle name="Normal 113 5 2" xfId="3105"/>
    <cellStyle name="Normal 113 5 2 2" xfId="3106"/>
    <cellStyle name="Normal 113 5 2 3" xfId="3107"/>
    <cellStyle name="Normal 113 5 2 4" xfId="3108"/>
    <cellStyle name="Normal 113 5 2 5" xfId="3109"/>
    <cellStyle name="Normal 113 5 2 6" xfId="3110"/>
    <cellStyle name="Normal 113 5 3" xfId="3111"/>
    <cellStyle name="Normal 113 5 3 2" xfId="3112"/>
    <cellStyle name="Normal 113 5 3 3" xfId="3113"/>
    <cellStyle name="Normal 113 5 4" xfId="3114"/>
    <cellStyle name="Normal 113 5 4 2" xfId="3115"/>
    <cellStyle name="Normal 113 5 4 3" xfId="3116"/>
    <cellStyle name="Normal 113 5 5" xfId="3117"/>
    <cellStyle name="Normal 113 5 6" xfId="3118"/>
    <cellStyle name="Normal 113 5 7" xfId="3119"/>
    <cellStyle name="Normal 113 5 8" xfId="3120"/>
    <cellStyle name="Normal 113 5 9" xfId="3121"/>
    <cellStyle name="Normal 113 6" xfId="3122"/>
    <cellStyle name="Normal 113 6 2" xfId="3123"/>
    <cellStyle name="Normal 113 6 2 2" xfId="3124"/>
    <cellStyle name="Normal 113 6 2 3" xfId="3125"/>
    <cellStyle name="Normal 113 6 2 4" xfId="3126"/>
    <cellStyle name="Normal 113 6 2 5" xfId="3127"/>
    <cellStyle name="Normal 113 6 2 6" xfId="3128"/>
    <cellStyle name="Normal 113 6 3" xfId="3129"/>
    <cellStyle name="Normal 113 6 3 2" xfId="3130"/>
    <cellStyle name="Normal 113 6 3 3" xfId="3131"/>
    <cellStyle name="Normal 113 6 4" xfId="3132"/>
    <cellStyle name="Normal 113 6 4 2" xfId="3133"/>
    <cellStyle name="Normal 113 6 4 3" xfId="3134"/>
    <cellStyle name="Normal 113 6 5" xfId="3135"/>
    <cellStyle name="Normal 113 6 6" xfId="3136"/>
    <cellStyle name="Normal 113 6 7" xfId="3137"/>
    <cellStyle name="Normal 113 6 8" xfId="3138"/>
    <cellStyle name="Normal 113 6 9" xfId="3139"/>
    <cellStyle name="Normal 113 7" xfId="3140"/>
    <cellStyle name="Normal 113 7 2" xfId="3141"/>
    <cellStyle name="Normal 113 7 2 2" xfId="3142"/>
    <cellStyle name="Normal 113 7 2 3" xfId="3143"/>
    <cellStyle name="Normal 113 7 2 4" xfId="3144"/>
    <cellStyle name="Normal 113 7 2 5" xfId="3145"/>
    <cellStyle name="Normal 113 7 2 6" xfId="3146"/>
    <cellStyle name="Normal 113 7 3" xfId="3147"/>
    <cellStyle name="Normal 113 7 3 2" xfId="3148"/>
    <cellStyle name="Normal 113 7 3 3" xfId="3149"/>
    <cellStyle name="Normal 113 7 4" xfId="3150"/>
    <cellStyle name="Normal 113 7 4 2" xfId="3151"/>
    <cellStyle name="Normal 113 7 4 3" xfId="3152"/>
    <cellStyle name="Normal 113 7 5" xfId="3153"/>
    <cellStyle name="Normal 113 7 6" xfId="3154"/>
    <cellStyle name="Normal 113 7 7" xfId="3155"/>
    <cellStyle name="Normal 113 7 8" xfId="3156"/>
    <cellStyle name="Normal 113 7 9" xfId="3157"/>
    <cellStyle name="Normal 113 8" xfId="3158"/>
    <cellStyle name="Normal 113 8 2" xfId="3159"/>
    <cellStyle name="Normal 113 8 2 2" xfId="3160"/>
    <cellStyle name="Normal 113 8 2 3" xfId="3161"/>
    <cellStyle name="Normal 113 8 3" xfId="3162"/>
    <cellStyle name="Normal 113 8 3 2" xfId="3163"/>
    <cellStyle name="Normal 113 8 3 3" xfId="3164"/>
    <cellStyle name="Normal 113 8 4" xfId="3165"/>
    <cellStyle name="Normal 113 8 4 2" xfId="3166"/>
    <cellStyle name="Normal 113 8 4 3" xfId="3167"/>
    <cellStyle name="Normal 113 8 5" xfId="3168"/>
    <cellStyle name="Normal 113 8 6" xfId="3169"/>
    <cellStyle name="Normal 113 8 7" xfId="3170"/>
    <cellStyle name="Normal 113 8 8" xfId="3171"/>
    <cellStyle name="Normal 113 8 9" xfId="3172"/>
    <cellStyle name="Normal 113 9" xfId="3173"/>
    <cellStyle name="Normal 113 9 2" xfId="3174"/>
    <cellStyle name="Normal 113 9 2 2" xfId="3175"/>
    <cellStyle name="Normal 113 9 2 3" xfId="3176"/>
    <cellStyle name="Normal 113 9 3" xfId="3177"/>
    <cellStyle name="Normal 113 9 3 2" xfId="3178"/>
    <cellStyle name="Normal 113 9 3 3" xfId="3179"/>
    <cellStyle name="Normal 113 9 4" xfId="3180"/>
    <cellStyle name="Normal 113 9 4 2" xfId="3181"/>
    <cellStyle name="Normal 113 9 4 3" xfId="3182"/>
    <cellStyle name="Normal 113 9 5" xfId="3183"/>
    <cellStyle name="Normal 113 9 6" xfId="3184"/>
    <cellStyle name="Normal 113 9 7" xfId="3185"/>
    <cellStyle name="Normal 113 9 8" xfId="3186"/>
    <cellStyle name="Normal 113 9 9" xfId="3187"/>
    <cellStyle name="Normal 114" xfId="3188"/>
    <cellStyle name="Normal 114 10" xfId="3189"/>
    <cellStyle name="Normal 114 10 2" xfId="3190"/>
    <cellStyle name="Normal 114 10 3" xfId="3191"/>
    <cellStyle name="Normal 114 10 4" xfId="3192"/>
    <cellStyle name="Normal 114 10 5" xfId="3193"/>
    <cellStyle name="Normal 114 10 6" xfId="3194"/>
    <cellStyle name="Normal 114 11" xfId="3195"/>
    <cellStyle name="Normal 114 11 2" xfId="3196"/>
    <cellStyle name="Normal 114 11 3" xfId="3197"/>
    <cellStyle name="Normal 114 12" xfId="3198"/>
    <cellStyle name="Normal 114 12 2" xfId="3199"/>
    <cellStyle name="Normal 114 12 3" xfId="3200"/>
    <cellStyle name="Normal 114 13" xfId="3201"/>
    <cellStyle name="Normal 114 14" xfId="3202"/>
    <cellStyle name="Normal 114 15" xfId="3203"/>
    <cellStyle name="Normal 114 16" xfId="3204"/>
    <cellStyle name="Normal 114 17" xfId="3205"/>
    <cellStyle name="Normal 114 2" xfId="3206"/>
    <cellStyle name="Normal 114 2 10" xfId="3207"/>
    <cellStyle name="Normal 114 2 11" xfId="3208"/>
    <cellStyle name="Normal 114 2 2" xfId="3209"/>
    <cellStyle name="Normal 114 2 2 2" xfId="3210"/>
    <cellStyle name="Normal 114 2 2 2 2" xfId="3211"/>
    <cellStyle name="Normal 114 2 2 2 3" xfId="3212"/>
    <cellStyle name="Normal 114 2 2 3" xfId="3213"/>
    <cellStyle name="Normal 114 2 2 3 2" xfId="3214"/>
    <cellStyle name="Normal 114 2 2 3 3" xfId="3215"/>
    <cellStyle name="Normal 114 2 2 4" xfId="3216"/>
    <cellStyle name="Normal 114 2 2 4 2" xfId="3217"/>
    <cellStyle name="Normal 114 2 2 4 3" xfId="3218"/>
    <cellStyle name="Normal 114 2 2 5" xfId="3219"/>
    <cellStyle name="Normal 114 2 2 6" xfId="3220"/>
    <cellStyle name="Normal 114 2 2 7" xfId="3221"/>
    <cellStyle name="Normal 114 2 2 8" xfId="3222"/>
    <cellStyle name="Normal 114 2 2 9" xfId="3223"/>
    <cellStyle name="Normal 114 2 3" xfId="3224"/>
    <cellStyle name="Normal 114 2 3 2" xfId="3225"/>
    <cellStyle name="Normal 114 2 3 2 2" xfId="3226"/>
    <cellStyle name="Normal 114 2 3 2 3" xfId="3227"/>
    <cellStyle name="Normal 114 2 3 3" xfId="3228"/>
    <cellStyle name="Normal 114 2 3 3 2" xfId="3229"/>
    <cellStyle name="Normal 114 2 3 3 3" xfId="3230"/>
    <cellStyle name="Normal 114 2 3 4" xfId="3231"/>
    <cellStyle name="Normal 114 2 3 4 2" xfId="3232"/>
    <cellStyle name="Normal 114 2 3 4 3" xfId="3233"/>
    <cellStyle name="Normal 114 2 3 5" xfId="3234"/>
    <cellStyle name="Normal 114 2 3 6" xfId="3235"/>
    <cellStyle name="Normal 114 2 3 7" xfId="3236"/>
    <cellStyle name="Normal 114 2 3 8" xfId="3237"/>
    <cellStyle name="Normal 114 2 3 9" xfId="3238"/>
    <cellStyle name="Normal 114 2 4" xfId="3239"/>
    <cellStyle name="Normal 114 2 4 2" xfId="3240"/>
    <cellStyle name="Normal 114 2 4 3" xfId="3241"/>
    <cellStyle name="Normal 114 2 5" xfId="3242"/>
    <cellStyle name="Normal 114 2 5 2" xfId="3243"/>
    <cellStyle name="Normal 114 2 5 3" xfId="3244"/>
    <cellStyle name="Normal 114 2 6" xfId="3245"/>
    <cellStyle name="Normal 114 2 6 2" xfId="3246"/>
    <cellStyle name="Normal 114 2 6 3" xfId="3247"/>
    <cellStyle name="Normal 114 2 7" xfId="3248"/>
    <cellStyle name="Normal 114 2 8" xfId="3249"/>
    <cellStyle name="Normal 114 2 9" xfId="3250"/>
    <cellStyle name="Normal 114 3" xfId="3251"/>
    <cellStyle name="Normal 114 3 2" xfId="3252"/>
    <cellStyle name="Normal 114 3 2 2" xfId="3253"/>
    <cellStyle name="Normal 114 3 2 3" xfId="3254"/>
    <cellStyle name="Normal 114 3 3" xfId="3255"/>
    <cellStyle name="Normal 114 3 3 2" xfId="3256"/>
    <cellStyle name="Normal 114 3 3 3" xfId="3257"/>
    <cellStyle name="Normal 114 3 4" xfId="3258"/>
    <cellStyle name="Normal 114 3 4 2" xfId="3259"/>
    <cellStyle name="Normal 114 3 4 3" xfId="3260"/>
    <cellStyle name="Normal 114 3 5" xfId="3261"/>
    <cellStyle name="Normal 114 3 6" xfId="3262"/>
    <cellStyle name="Normal 114 3 7" xfId="3263"/>
    <cellStyle name="Normal 114 3 8" xfId="3264"/>
    <cellStyle name="Normal 114 3 9" xfId="3265"/>
    <cellStyle name="Normal 114 4" xfId="3266"/>
    <cellStyle name="Normal 114 4 2" xfId="3267"/>
    <cellStyle name="Normal 114 4 2 2" xfId="3268"/>
    <cellStyle name="Normal 114 4 2 3" xfId="3269"/>
    <cellStyle name="Normal 114 4 2 4" xfId="3270"/>
    <cellStyle name="Normal 114 4 2 5" xfId="3271"/>
    <cellStyle name="Normal 114 4 2 6" xfId="3272"/>
    <cellStyle name="Normal 114 4 3" xfId="3273"/>
    <cellStyle name="Normal 114 4 3 2" xfId="3274"/>
    <cellStyle name="Normal 114 4 3 3" xfId="3275"/>
    <cellStyle name="Normal 114 4 4" xfId="3276"/>
    <cellStyle name="Normal 114 4 4 2" xfId="3277"/>
    <cellStyle name="Normal 114 4 4 3" xfId="3278"/>
    <cellStyle name="Normal 114 4 5" xfId="3279"/>
    <cellStyle name="Normal 114 4 6" xfId="3280"/>
    <cellStyle name="Normal 114 4 7" xfId="3281"/>
    <cellStyle name="Normal 114 4 8" xfId="3282"/>
    <cellStyle name="Normal 114 4 9" xfId="3283"/>
    <cellStyle name="Normal 114 5" xfId="3284"/>
    <cellStyle name="Normal 114 5 2" xfId="3285"/>
    <cellStyle name="Normal 114 5 2 2" xfId="3286"/>
    <cellStyle name="Normal 114 5 2 3" xfId="3287"/>
    <cellStyle name="Normal 114 5 2 4" xfId="3288"/>
    <cellStyle name="Normal 114 5 2 5" xfId="3289"/>
    <cellStyle name="Normal 114 5 2 6" xfId="3290"/>
    <cellStyle name="Normal 114 5 3" xfId="3291"/>
    <cellStyle name="Normal 114 5 3 2" xfId="3292"/>
    <cellStyle name="Normal 114 5 3 3" xfId="3293"/>
    <cellStyle name="Normal 114 5 4" xfId="3294"/>
    <cellStyle name="Normal 114 5 4 2" xfId="3295"/>
    <cellStyle name="Normal 114 5 4 3" xfId="3296"/>
    <cellStyle name="Normal 114 5 5" xfId="3297"/>
    <cellStyle name="Normal 114 5 6" xfId="3298"/>
    <cellStyle name="Normal 114 5 7" xfId="3299"/>
    <cellStyle name="Normal 114 5 8" xfId="3300"/>
    <cellStyle name="Normal 114 5 9" xfId="3301"/>
    <cellStyle name="Normal 114 6" xfId="3302"/>
    <cellStyle name="Normal 114 6 2" xfId="3303"/>
    <cellStyle name="Normal 114 6 2 2" xfId="3304"/>
    <cellStyle name="Normal 114 6 2 3" xfId="3305"/>
    <cellStyle name="Normal 114 6 2 4" xfId="3306"/>
    <cellStyle name="Normal 114 6 2 5" xfId="3307"/>
    <cellStyle name="Normal 114 6 2 6" xfId="3308"/>
    <cellStyle name="Normal 114 6 3" xfId="3309"/>
    <cellStyle name="Normal 114 6 3 2" xfId="3310"/>
    <cellStyle name="Normal 114 6 3 3" xfId="3311"/>
    <cellStyle name="Normal 114 6 4" xfId="3312"/>
    <cellStyle name="Normal 114 6 4 2" xfId="3313"/>
    <cellStyle name="Normal 114 6 4 3" xfId="3314"/>
    <cellStyle name="Normal 114 6 5" xfId="3315"/>
    <cellStyle name="Normal 114 6 6" xfId="3316"/>
    <cellStyle name="Normal 114 6 7" xfId="3317"/>
    <cellStyle name="Normal 114 6 8" xfId="3318"/>
    <cellStyle name="Normal 114 6 9" xfId="3319"/>
    <cellStyle name="Normal 114 7" xfId="3320"/>
    <cellStyle name="Normal 114 7 2" xfId="3321"/>
    <cellStyle name="Normal 114 7 2 2" xfId="3322"/>
    <cellStyle name="Normal 114 7 2 3" xfId="3323"/>
    <cellStyle name="Normal 114 7 2 4" xfId="3324"/>
    <cellStyle name="Normal 114 7 2 5" xfId="3325"/>
    <cellStyle name="Normal 114 7 2 6" xfId="3326"/>
    <cellStyle name="Normal 114 7 3" xfId="3327"/>
    <cellStyle name="Normal 114 7 3 2" xfId="3328"/>
    <cellStyle name="Normal 114 7 3 3" xfId="3329"/>
    <cellStyle name="Normal 114 7 4" xfId="3330"/>
    <cellStyle name="Normal 114 7 4 2" xfId="3331"/>
    <cellStyle name="Normal 114 7 4 3" xfId="3332"/>
    <cellStyle name="Normal 114 7 5" xfId="3333"/>
    <cellStyle name="Normal 114 7 6" xfId="3334"/>
    <cellStyle name="Normal 114 7 7" xfId="3335"/>
    <cellStyle name="Normal 114 7 8" xfId="3336"/>
    <cellStyle name="Normal 114 7 9" xfId="3337"/>
    <cellStyle name="Normal 114 8" xfId="3338"/>
    <cellStyle name="Normal 114 8 2" xfId="3339"/>
    <cellStyle name="Normal 114 8 2 2" xfId="3340"/>
    <cellStyle name="Normal 114 8 2 3" xfId="3341"/>
    <cellStyle name="Normal 114 8 3" xfId="3342"/>
    <cellStyle name="Normal 114 8 3 2" xfId="3343"/>
    <cellStyle name="Normal 114 8 3 3" xfId="3344"/>
    <cellStyle name="Normal 114 8 4" xfId="3345"/>
    <cellStyle name="Normal 114 8 4 2" xfId="3346"/>
    <cellStyle name="Normal 114 8 4 3" xfId="3347"/>
    <cellStyle name="Normal 114 8 5" xfId="3348"/>
    <cellStyle name="Normal 114 8 6" xfId="3349"/>
    <cellStyle name="Normal 114 8 7" xfId="3350"/>
    <cellStyle name="Normal 114 8 8" xfId="3351"/>
    <cellStyle name="Normal 114 8 9" xfId="3352"/>
    <cellStyle name="Normal 114 9" xfId="3353"/>
    <cellStyle name="Normal 114 9 2" xfId="3354"/>
    <cellStyle name="Normal 114 9 2 2" xfId="3355"/>
    <cellStyle name="Normal 114 9 2 3" xfId="3356"/>
    <cellStyle name="Normal 114 9 3" xfId="3357"/>
    <cellStyle name="Normal 114 9 3 2" xfId="3358"/>
    <cellStyle name="Normal 114 9 3 3" xfId="3359"/>
    <cellStyle name="Normal 114 9 4" xfId="3360"/>
    <cellStyle name="Normal 114 9 4 2" xfId="3361"/>
    <cellStyle name="Normal 114 9 4 3" xfId="3362"/>
    <cellStyle name="Normal 114 9 5" xfId="3363"/>
    <cellStyle name="Normal 114 9 6" xfId="3364"/>
    <cellStyle name="Normal 114 9 7" xfId="3365"/>
    <cellStyle name="Normal 114 9 8" xfId="3366"/>
    <cellStyle name="Normal 114 9 9" xfId="3367"/>
    <cellStyle name="Normal 115" xfId="3368"/>
    <cellStyle name="Normal 115 10" xfId="3369"/>
    <cellStyle name="Normal 115 10 2" xfId="3370"/>
    <cellStyle name="Normal 115 10 3" xfId="3371"/>
    <cellStyle name="Normal 115 10 4" xfId="3372"/>
    <cellStyle name="Normal 115 10 5" xfId="3373"/>
    <cellStyle name="Normal 115 10 6" xfId="3374"/>
    <cellStyle name="Normal 115 11" xfId="3375"/>
    <cellStyle name="Normal 115 11 2" xfId="3376"/>
    <cellStyle name="Normal 115 11 3" xfId="3377"/>
    <cellStyle name="Normal 115 12" xfId="3378"/>
    <cellStyle name="Normal 115 12 2" xfId="3379"/>
    <cellStyle name="Normal 115 12 3" xfId="3380"/>
    <cellStyle name="Normal 115 13" xfId="3381"/>
    <cellStyle name="Normal 115 14" xfId="3382"/>
    <cellStyle name="Normal 115 15" xfId="3383"/>
    <cellStyle name="Normal 115 16" xfId="3384"/>
    <cellStyle name="Normal 115 17" xfId="3385"/>
    <cellStyle name="Normal 115 2" xfId="3386"/>
    <cellStyle name="Normal 115 2 10" xfId="3387"/>
    <cellStyle name="Normal 115 2 11" xfId="3388"/>
    <cellStyle name="Normal 115 2 2" xfId="3389"/>
    <cellStyle name="Normal 115 2 2 2" xfId="3390"/>
    <cellStyle name="Normal 115 2 2 2 2" xfId="3391"/>
    <cellStyle name="Normal 115 2 2 2 3" xfId="3392"/>
    <cellStyle name="Normal 115 2 2 3" xfId="3393"/>
    <cellStyle name="Normal 115 2 2 3 2" xfId="3394"/>
    <cellStyle name="Normal 115 2 2 3 3" xfId="3395"/>
    <cellStyle name="Normal 115 2 2 4" xfId="3396"/>
    <cellStyle name="Normal 115 2 2 4 2" xfId="3397"/>
    <cellStyle name="Normal 115 2 2 4 3" xfId="3398"/>
    <cellStyle name="Normal 115 2 2 5" xfId="3399"/>
    <cellStyle name="Normal 115 2 2 6" xfId="3400"/>
    <cellStyle name="Normal 115 2 2 7" xfId="3401"/>
    <cellStyle name="Normal 115 2 2 8" xfId="3402"/>
    <cellStyle name="Normal 115 2 2 9" xfId="3403"/>
    <cellStyle name="Normal 115 2 3" xfId="3404"/>
    <cellStyle name="Normal 115 2 3 2" xfId="3405"/>
    <cellStyle name="Normal 115 2 3 2 2" xfId="3406"/>
    <cellStyle name="Normal 115 2 3 2 3" xfId="3407"/>
    <cellStyle name="Normal 115 2 3 3" xfId="3408"/>
    <cellStyle name="Normal 115 2 3 3 2" xfId="3409"/>
    <cellStyle name="Normal 115 2 3 3 3" xfId="3410"/>
    <cellStyle name="Normal 115 2 3 4" xfId="3411"/>
    <cellStyle name="Normal 115 2 3 4 2" xfId="3412"/>
    <cellStyle name="Normal 115 2 3 4 3" xfId="3413"/>
    <cellStyle name="Normal 115 2 3 5" xfId="3414"/>
    <cellStyle name="Normal 115 2 3 6" xfId="3415"/>
    <cellStyle name="Normal 115 2 3 7" xfId="3416"/>
    <cellStyle name="Normal 115 2 3 8" xfId="3417"/>
    <cellStyle name="Normal 115 2 3 9" xfId="3418"/>
    <cellStyle name="Normal 115 2 4" xfId="3419"/>
    <cellStyle name="Normal 115 2 4 2" xfId="3420"/>
    <cellStyle name="Normal 115 2 4 3" xfId="3421"/>
    <cellStyle name="Normal 115 2 5" xfId="3422"/>
    <cellStyle name="Normal 115 2 5 2" xfId="3423"/>
    <cellStyle name="Normal 115 2 5 3" xfId="3424"/>
    <cellStyle name="Normal 115 2 6" xfId="3425"/>
    <cellStyle name="Normal 115 2 6 2" xfId="3426"/>
    <cellStyle name="Normal 115 2 6 3" xfId="3427"/>
    <cellStyle name="Normal 115 2 7" xfId="3428"/>
    <cellStyle name="Normal 115 2 8" xfId="3429"/>
    <cellStyle name="Normal 115 2 9" xfId="3430"/>
    <cellStyle name="Normal 115 3" xfId="3431"/>
    <cellStyle name="Normal 115 3 2" xfId="3432"/>
    <cellStyle name="Normal 115 3 2 2" xfId="3433"/>
    <cellStyle name="Normal 115 3 2 3" xfId="3434"/>
    <cellStyle name="Normal 115 3 3" xfId="3435"/>
    <cellStyle name="Normal 115 3 3 2" xfId="3436"/>
    <cellStyle name="Normal 115 3 3 3" xfId="3437"/>
    <cellStyle name="Normal 115 3 4" xfId="3438"/>
    <cellStyle name="Normal 115 3 4 2" xfId="3439"/>
    <cellStyle name="Normal 115 3 4 3" xfId="3440"/>
    <cellStyle name="Normal 115 3 5" xfId="3441"/>
    <cellStyle name="Normal 115 3 6" xfId="3442"/>
    <cellStyle name="Normal 115 3 7" xfId="3443"/>
    <cellStyle name="Normal 115 3 8" xfId="3444"/>
    <cellStyle name="Normal 115 3 9" xfId="3445"/>
    <cellStyle name="Normal 115 4" xfId="3446"/>
    <cellStyle name="Normal 115 4 2" xfId="3447"/>
    <cellStyle name="Normal 115 4 2 2" xfId="3448"/>
    <cellStyle name="Normal 115 4 2 3" xfId="3449"/>
    <cellStyle name="Normal 115 4 2 4" xfId="3450"/>
    <cellStyle name="Normal 115 4 2 5" xfId="3451"/>
    <cellStyle name="Normal 115 4 2 6" xfId="3452"/>
    <cellStyle name="Normal 115 4 3" xfId="3453"/>
    <cellStyle name="Normal 115 4 3 2" xfId="3454"/>
    <cellStyle name="Normal 115 4 3 3" xfId="3455"/>
    <cellStyle name="Normal 115 4 4" xfId="3456"/>
    <cellStyle name="Normal 115 4 4 2" xfId="3457"/>
    <cellStyle name="Normal 115 4 4 3" xfId="3458"/>
    <cellStyle name="Normal 115 4 5" xfId="3459"/>
    <cellStyle name="Normal 115 4 6" xfId="3460"/>
    <cellStyle name="Normal 115 4 7" xfId="3461"/>
    <cellStyle name="Normal 115 4 8" xfId="3462"/>
    <cellStyle name="Normal 115 4 9" xfId="3463"/>
    <cellStyle name="Normal 115 5" xfId="3464"/>
    <cellStyle name="Normal 115 5 2" xfId="3465"/>
    <cellStyle name="Normal 115 5 2 2" xfId="3466"/>
    <cellStyle name="Normal 115 5 2 3" xfId="3467"/>
    <cellStyle name="Normal 115 5 2 4" xfId="3468"/>
    <cellStyle name="Normal 115 5 2 5" xfId="3469"/>
    <cellStyle name="Normal 115 5 2 6" xfId="3470"/>
    <cellStyle name="Normal 115 5 3" xfId="3471"/>
    <cellStyle name="Normal 115 5 3 2" xfId="3472"/>
    <cellStyle name="Normal 115 5 3 3" xfId="3473"/>
    <cellStyle name="Normal 115 5 4" xfId="3474"/>
    <cellStyle name="Normal 115 5 4 2" xfId="3475"/>
    <cellStyle name="Normal 115 5 4 3" xfId="3476"/>
    <cellStyle name="Normal 115 5 5" xfId="3477"/>
    <cellStyle name="Normal 115 5 6" xfId="3478"/>
    <cellStyle name="Normal 115 5 7" xfId="3479"/>
    <cellStyle name="Normal 115 5 8" xfId="3480"/>
    <cellStyle name="Normal 115 5 9" xfId="3481"/>
    <cellStyle name="Normal 115 6" xfId="3482"/>
    <cellStyle name="Normal 115 6 2" xfId="3483"/>
    <cellStyle name="Normal 115 6 2 2" xfId="3484"/>
    <cellStyle name="Normal 115 6 2 3" xfId="3485"/>
    <cellStyle name="Normal 115 6 2 4" xfId="3486"/>
    <cellStyle name="Normal 115 6 2 5" xfId="3487"/>
    <cellStyle name="Normal 115 6 2 6" xfId="3488"/>
    <cellStyle name="Normal 115 6 3" xfId="3489"/>
    <cellStyle name="Normal 115 6 3 2" xfId="3490"/>
    <cellStyle name="Normal 115 6 3 3" xfId="3491"/>
    <cellStyle name="Normal 115 6 4" xfId="3492"/>
    <cellStyle name="Normal 115 6 4 2" xfId="3493"/>
    <cellStyle name="Normal 115 6 4 3" xfId="3494"/>
    <cellStyle name="Normal 115 6 5" xfId="3495"/>
    <cellStyle name="Normal 115 6 6" xfId="3496"/>
    <cellStyle name="Normal 115 6 7" xfId="3497"/>
    <cellStyle name="Normal 115 6 8" xfId="3498"/>
    <cellStyle name="Normal 115 6 9" xfId="3499"/>
    <cellStyle name="Normal 115 7" xfId="3500"/>
    <cellStyle name="Normal 115 7 2" xfId="3501"/>
    <cellStyle name="Normal 115 7 2 2" xfId="3502"/>
    <cellStyle name="Normal 115 7 2 3" xfId="3503"/>
    <cellStyle name="Normal 115 7 2 4" xfId="3504"/>
    <cellStyle name="Normal 115 7 2 5" xfId="3505"/>
    <cellStyle name="Normal 115 7 2 6" xfId="3506"/>
    <cellStyle name="Normal 115 7 3" xfId="3507"/>
    <cellStyle name="Normal 115 7 3 2" xfId="3508"/>
    <cellStyle name="Normal 115 7 3 3" xfId="3509"/>
    <cellStyle name="Normal 115 7 4" xfId="3510"/>
    <cellStyle name="Normal 115 7 4 2" xfId="3511"/>
    <cellStyle name="Normal 115 7 4 3" xfId="3512"/>
    <cellStyle name="Normal 115 7 5" xfId="3513"/>
    <cellStyle name="Normal 115 7 6" xfId="3514"/>
    <cellStyle name="Normal 115 7 7" xfId="3515"/>
    <cellStyle name="Normal 115 7 8" xfId="3516"/>
    <cellStyle name="Normal 115 7 9" xfId="3517"/>
    <cellStyle name="Normal 115 8" xfId="3518"/>
    <cellStyle name="Normal 115 8 2" xfId="3519"/>
    <cellStyle name="Normal 115 8 2 2" xfId="3520"/>
    <cellStyle name="Normal 115 8 2 3" xfId="3521"/>
    <cellStyle name="Normal 115 8 3" xfId="3522"/>
    <cellStyle name="Normal 115 8 3 2" xfId="3523"/>
    <cellStyle name="Normal 115 8 3 3" xfId="3524"/>
    <cellStyle name="Normal 115 8 4" xfId="3525"/>
    <cellStyle name="Normal 115 8 4 2" xfId="3526"/>
    <cellStyle name="Normal 115 8 4 3" xfId="3527"/>
    <cellStyle name="Normal 115 8 5" xfId="3528"/>
    <cellStyle name="Normal 115 8 6" xfId="3529"/>
    <cellStyle name="Normal 115 8 7" xfId="3530"/>
    <cellStyle name="Normal 115 8 8" xfId="3531"/>
    <cellStyle name="Normal 115 8 9" xfId="3532"/>
    <cellStyle name="Normal 115 9" xfId="3533"/>
    <cellStyle name="Normal 115 9 2" xfId="3534"/>
    <cellStyle name="Normal 115 9 2 2" xfId="3535"/>
    <cellStyle name="Normal 115 9 2 3" xfId="3536"/>
    <cellStyle name="Normal 115 9 3" xfId="3537"/>
    <cellStyle name="Normal 115 9 3 2" xfId="3538"/>
    <cellStyle name="Normal 115 9 3 3" xfId="3539"/>
    <cellStyle name="Normal 115 9 4" xfId="3540"/>
    <cellStyle name="Normal 115 9 4 2" xfId="3541"/>
    <cellStyle name="Normal 115 9 4 3" xfId="3542"/>
    <cellStyle name="Normal 115 9 5" xfId="3543"/>
    <cellStyle name="Normal 115 9 6" xfId="3544"/>
    <cellStyle name="Normal 115 9 7" xfId="3545"/>
    <cellStyle name="Normal 115 9 8" xfId="3546"/>
    <cellStyle name="Normal 115 9 9" xfId="3547"/>
    <cellStyle name="Normal 116" xfId="3548"/>
    <cellStyle name="Normal 116 10" xfId="3549"/>
    <cellStyle name="Normal 116 10 2" xfId="3550"/>
    <cellStyle name="Normal 116 10 3" xfId="3551"/>
    <cellStyle name="Normal 116 10 4" xfId="3552"/>
    <cellStyle name="Normal 116 10 5" xfId="3553"/>
    <cellStyle name="Normal 116 10 6" xfId="3554"/>
    <cellStyle name="Normal 116 11" xfId="3555"/>
    <cellStyle name="Normal 116 11 2" xfId="3556"/>
    <cellStyle name="Normal 116 11 3" xfId="3557"/>
    <cellStyle name="Normal 116 12" xfId="3558"/>
    <cellStyle name="Normal 116 12 2" xfId="3559"/>
    <cellStyle name="Normal 116 12 3" xfId="3560"/>
    <cellStyle name="Normal 116 13" xfId="3561"/>
    <cellStyle name="Normal 116 14" xfId="3562"/>
    <cellStyle name="Normal 116 15" xfId="3563"/>
    <cellStyle name="Normal 116 16" xfId="3564"/>
    <cellStyle name="Normal 116 17" xfId="3565"/>
    <cellStyle name="Normal 116 2" xfId="3566"/>
    <cellStyle name="Normal 116 2 10" xfId="3567"/>
    <cellStyle name="Normal 116 2 11" xfId="3568"/>
    <cellStyle name="Normal 116 2 2" xfId="3569"/>
    <cellStyle name="Normal 116 2 2 2" xfId="3570"/>
    <cellStyle name="Normal 116 2 2 2 2" xfId="3571"/>
    <cellStyle name="Normal 116 2 2 2 3" xfId="3572"/>
    <cellStyle name="Normal 116 2 2 3" xfId="3573"/>
    <cellStyle name="Normal 116 2 2 3 2" xfId="3574"/>
    <cellStyle name="Normal 116 2 2 3 3" xfId="3575"/>
    <cellStyle name="Normal 116 2 2 4" xfId="3576"/>
    <cellStyle name="Normal 116 2 2 4 2" xfId="3577"/>
    <cellStyle name="Normal 116 2 2 4 3" xfId="3578"/>
    <cellStyle name="Normal 116 2 2 5" xfId="3579"/>
    <cellStyle name="Normal 116 2 2 6" xfId="3580"/>
    <cellStyle name="Normal 116 2 2 7" xfId="3581"/>
    <cellStyle name="Normal 116 2 2 8" xfId="3582"/>
    <cellStyle name="Normal 116 2 2 9" xfId="3583"/>
    <cellStyle name="Normal 116 2 3" xfId="3584"/>
    <cellStyle name="Normal 116 2 3 2" xfId="3585"/>
    <cellStyle name="Normal 116 2 3 2 2" xfId="3586"/>
    <cellStyle name="Normal 116 2 3 2 3" xfId="3587"/>
    <cellStyle name="Normal 116 2 3 3" xfId="3588"/>
    <cellStyle name="Normal 116 2 3 3 2" xfId="3589"/>
    <cellStyle name="Normal 116 2 3 3 3" xfId="3590"/>
    <cellStyle name="Normal 116 2 3 4" xfId="3591"/>
    <cellStyle name="Normal 116 2 3 4 2" xfId="3592"/>
    <cellStyle name="Normal 116 2 3 4 3" xfId="3593"/>
    <cellStyle name="Normal 116 2 3 5" xfId="3594"/>
    <cellStyle name="Normal 116 2 3 6" xfId="3595"/>
    <cellStyle name="Normal 116 2 3 7" xfId="3596"/>
    <cellStyle name="Normal 116 2 3 8" xfId="3597"/>
    <cellStyle name="Normal 116 2 3 9" xfId="3598"/>
    <cellStyle name="Normal 116 2 4" xfId="3599"/>
    <cellStyle name="Normal 116 2 4 2" xfId="3600"/>
    <cellStyle name="Normal 116 2 4 3" xfId="3601"/>
    <cellStyle name="Normal 116 2 5" xfId="3602"/>
    <cellStyle name="Normal 116 2 5 2" xfId="3603"/>
    <cellStyle name="Normal 116 2 5 3" xfId="3604"/>
    <cellStyle name="Normal 116 2 6" xfId="3605"/>
    <cellStyle name="Normal 116 2 6 2" xfId="3606"/>
    <cellStyle name="Normal 116 2 6 3" xfId="3607"/>
    <cellStyle name="Normal 116 2 7" xfId="3608"/>
    <cellStyle name="Normal 116 2 8" xfId="3609"/>
    <cellStyle name="Normal 116 2 9" xfId="3610"/>
    <cellStyle name="Normal 116 3" xfId="3611"/>
    <cellStyle name="Normal 116 3 2" xfId="3612"/>
    <cellStyle name="Normal 116 3 2 2" xfId="3613"/>
    <cellStyle name="Normal 116 3 2 3" xfId="3614"/>
    <cellStyle name="Normal 116 3 3" xfId="3615"/>
    <cellStyle name="Normal 116 3 3 2" xfId="3616"/>
    <cellStyle name="Normal 116 3 3 3" xfId="3617"/>
    <cellStyle name="Normal 116 3 4" xfId="3618"/>
    <cellStyle name="Normal 116 3 4 2" xfId="3619"/>
    <cellStyle name="Normal 116 3 4 3" xfId="3620"/>
    <cellStyle name="Normal 116 3 5" xfId="3621"/>
    <cellStyle name="Normal 116 3 6" xfId="3622"/>
    <cellStyle name="Normal 116 3 7" xfId="3623"/>
    <cellStyle name="Normal 116 3 8" xfId="3624"/>
    <cellStyle name="Normal 116 3 9" xfId="3625"/>
    <cellStyle name="Normal 116 4" xfId="3626"/>
    <cellStyle name="Normal 116 4 2" xfId="3627"/>
    <cellStyle name="Normal 116 4 2 2" xfId="3628"/>
    <cellStyle name="Normal 116 4 2 3" xfId="3629"/>
    <cellStyle name="Normal 116 4 2 4" xfId="3630"/>
    <cellStyle name="Normal 116 4 2 5" xfId="3631"/>
    <cellStyle name="Normal 116 4 2 6" xfId="3632"/>
    <cellStyle name="Normal 116 4 3" xfId="3633"/>
    <cellStyle name="Normal 116 4 3 2" xfId="3634"/>
    <cellStyle name="Normal 116 4 3 3" xfId="3635"/>
    <cellStyle name="Normal 116 4 4" xfId="3636"/>
    <cellStyle name="Normal 116 4 4 2" xfId="3637"/>
    <cellStyle name="Normal 116 4 4 3" xfId="3638"/>
    <cellStyle name="Normal 116 4 5" xfId="3639"/>
    <cellStyle name="Normal 116 4 6" xfId="3640"/>
    <cellStyle name="Normal 116 4 7" xfId="3641"/>
    <cellStyle name="Normal 116 4 8" xfId="3642"/>
    <cellStyle name="Normal 116 4 9" xfId="3643"/>
    <cellStyle name="Normal 116 5" xfId="3644"/>
    <cellStyle name="Normal 116 5 2" xfId="3645"/>
    <cellStyle name="Normal 116 5 2 2" xfId="3646"/>
    <cellStyle name="Normal 116 5 2 3" xfId="3647"/>
    <cellStyle name="Normal 116 5 2 4" xfId="3648"/>
    <cellStyle name="Normal 116 5 2 5" xfId="3649"/>
    <cellStyle name="Normal 116 5 2 6" xfId="3650"/>
    <cellStyle name="Normal 116 5 3" xfId="3651"/>
    <cellStyle name="Normal 116 5 3 2" xfId="3652"/>
    <cellStyle name="Normal 116 5 3 3" xfId="3653"/>
    <cellStyle name="Normal 116 5 4" xfId="3654"/>
    <cellStyle name="Normal 116 5 4 2" xfId="3655"/>
    <cellStyle name="Normal 116 5 4 3" xfId="3656"/>
    <cellStyle name="Normal 116 5 5" xfId="3657"/>
    <cellStyle name="Normal 116 5 6" xfId="3658"/>
    <cellStyle name="Normal 116 5 7" xfId="3659"/>
    <cellStyle name="Normal 116 5 8" xfId="3660"/>
    <cellStyle name="Normal 116 5 9" xfId="3661"/>
    <cellStyle name="Normal 116 6" xfId="3662"/>
    <cellStyle name="Normal 116 6 2" xfId="3663"/>
    <cellStyle name="Normal 116 6 2 2" xfId="3664"/>
    <cellStyle name="Normal 116 6 2 3" xfId="3665"/>
    <cellStyle name="Normal 116 6 2 4" xfId="3666"/>
    <cellStyle name="Normal 116 6 2 5" xfId="3667"/>
    <cellStyle name="Normal 116 6 2 6" xfId="3668"/>
    <cellStyle name="Normal 116 6 3" xfId="3669"/>
    <cellStyle name="Normal 116 6 3 2" xfId="3670"/>
    <cellStyle name="Normal 116 6 3 3" xfId="3671"/>
    <cellStyle name="Normal 116 6 4" xfId="3672"/>
    <cellStyle name="Normal 116 6 4 2" xfId="3673"/>
    <cellStyle name="Normal 116 6 4 3" xfId="3674"/>
    <cellStyle name="Normal 116 6 5" xfId="3675"/>
    <cellStyle name="Normal 116 6 6" xfId="3676"/>
    <cellStyle name="Normal 116 6 7" xfId="3677"/>
    <cellStyle name="Normal 116 6 8" xfId="3678"/>
    <cellStyle name="Normal 116 6 9" xfId="3679"/>
    <cellStyle name="Normal 116 7" xfId="3680"/>
    <cellStyle name="Normal 116 7 2" xfId="3681"/>
    <cellStyle name="Normal 116 7 2 2" xfId="3682"/>
    <cellStyle name="Normal 116 7 2 3" xfId="3683"/>
    <cellStyle name="Normal 116 7 2 4" xfId="3684"/>
    <cellStyle name="Normal 116 7 2 5" xfId="3685"/>
    <cellStyle name="Normal 116 7 2 6" xfId="3686"/>
    <cellStyle name="Normal 116 7 3" xfId="3687"/>
    <cellStyle name="Normal 116 7 3 2" xfId="3688"/>
    <cellStyle name="Normal 116 7 3 3" xfId="3689"/>
    <cellStyle name="Normal 116 7 4" xfId="3690"/>
    <cellStyle name="Normal 116 7 4 2" xfId="3691"/>
    <cellStyle name="Normal 116 7 4 3" xfId="3692"/>
    <cellStyle name="Normal 116 7 5" xfId="3693"/>
    <cellStyle name="Normal 116 7 6" xfId="3694"/>
    <cellStyle name="Normal 116 7 7" xfId="3695"/>
    <cellStyle name="Normal 116 7 8" xfId="3696"/>
    <cellStyle name="Normal 116 7 9" xfId="3697"/>
    <cellStyle name="Normal 116 8" xfId="3698"/>
    <cellStyle name="Normal 116 8 2" xfId="3699"/>
    <cellStyle name="Normal 116 8 2 2" xfId="3700"/>
    <cellStyle name="Normal 116 8 2 3" xfId="3701"/>
    <cellStyle name="Normal 116 8 3" xfId="3702"/>
    <cellStyle name="Normal 116 8 3 2" xfId="3703"/>
    <cellStyle name="Normal 116 8 3 3" xfId="3704"/>
    <cellStyle name="Normal 116 8 4" xfId="3705"/>
    <cellStyle name="Normal 116 8 4 2" xfId="3706"/>
    <cellStyle name="Normal 116 8 4 3" xfId="3707"/>
    <cellStyle name="Normal 116 8 5" xfId="3708"/>
    <cellStyle name="Normal 116 8 6" xfId="3709"/>
    <cellStyle name="Normal 116 8 7" xfId="3710"/>
    <cellStyle name="Normal 116 8 8" xfId="3711"/>
    <cellStyle name="Normal 116 8 9" xfId="3712"/>
    <cellStyle name="Normal 116 9" xfId="3713"/>
    <cellStyle name="Normal 116 9 2" xfId="3714"/>
    <cellStyle name="Normal 116 9 2 2" xfId="3715"/>
    <cellStyle name="Normal 116 9 2 3" xfId="3716"/>
    <cellStyle name="Normal 116 9 3" xfId="3717"/>
    <cellStyle name="Normal 116 9 3 2" xfId="3718"/>
    <cellStyle name="Normal 116 9 3 3" xfId="3719"/>
    <cellStyle name="Normal 116 9 4" xfId="3720"/>
    <cellStyle name="Normal 116 9 4 2" xfId="3721"/>
    <cellStyle name="Normal 116 9 4 3" xfId="3722"/>
    <cellStyle name="Normal 116 9 5" xfId="3723"/>
    <cellStyle name="Normal 116 9 6" xfId="3724"/>
    <cellStyle name="Normal 116 9 7" xfId="3725"/>
    <cellStyle name="Normal 116 9 8" xfId="3726"/>
    <cellStyle name="Normal 116 9 9" xfId="3727"/>
    <cellStyle name="Normal 117" xfId="3728"/>
    <cellStyle name="Normal 117 10" xfId="3729"/>
    <cellStyle name="Normal 117 10 2" xfId="3730"/>
    <cellStyle name="Normal 117 10 3" xfId="3731"/>
    <cellStyle name="Normal 117 10 4" xfId="3732"/>
    <cellStyle name="Normal 117 10 5" xfId="3733"/>
    <cellStyle name="Normal 117 10 6" xfId="3734"/>
    <cellStyle name="Normal 117 11" xfId="3735"/>
    <cellStyle name="Normal 117 11 2" xfId="3736"/>
    <cellStyle name="Normal 117 11 3" xfId="3737"/>
    <cellStyle name="Normal 117 12" xfId="3738"/>
    <cellStyle name="Normal 117 12 2" xfId="3739"/>
    <cellStyle name="Normal 117 12 3" xfId="3740"/>
    <cellStyle name="Normal 117 13" xfId="3741"/>
    <cellStyle name="Normal 117 14" xfId="3742"/>
    <cellStyle name="Normal 117 15" xfId="3743"/>
    <cellStyle name="Normal 117 16" xfId="3744"/>
    <cellStyle name="Normal 117 17" xfId="3745"/>
    <cellStyle name="Normal 117 2" xfId="3746"/>
    <cellStyle name="Normal 117 2 10" xfId="3747"/>
    <cellStyle name="Normal 117 2 11" xfId="3748"/>
    <cellStyle name="Normal 117 2 2" xfId="3749"/>
    <cellStyle name="Normal 117 2 2 2" xfId="3750"/>
    <cellStyle name="Normal 117 2 2 2 2" xfId="3751"/>
    <cellStyle name="Normal 117 2 2 2 3" xfId="3752"/>
    <cellStyle name="Normal 117 2 2 3" xfId="3753"/>
    <cellStyle name="Normal 117 2 2 3 2" xfId="3754"/>
    <cellStyle name="Normal 117 2 2 3 3" xfId="3755"/>
    <cellStyle name="Normal 117 2 2 4" xfId="3756"/>
    <cellStyle name="Normal 117 2 2 4 2" xfId="3757"/>
    <cellStyle name="Normal 117 2 2 4 3" xfId="3758"/>
    <cellStyle name="Normal 117 2 2 5" xfId="3759"/>
    <cellStyle name="Normal 117 2 2 6" xfId="3760"/>
    <cellStyle name="Normal 117 2 2 7" xfId="3761"/>
    <cellStyle name="Normal 117 2 2 8" xfId="3762"/>
    <cellStyle name="Normal 117 2 2 9" xfId="3763"/>
    <cellStyle name="Normal 117 2 3" xfId="3764"/>
    <cellStyle name="Normal 117 2 3 2" xfId="3765"/>
    <cellStyle name="Normal 117 2 3 2 2" xfId="3766"/>
    <cellStyle name="Normal 117 2 3 2 3" xfId="3767"/>
    <cellStyle name="Normal 117 2 3 3" xfId="3768"/>
    <cellStyle name="Normal 117 2 3 3 2" xfId="3769"/>
    <cellStyle name="Normal 117 2 3 3 3" xfId="3770"/>
    <cellStyle name="Normal 117 2 3 4" xfId="3771"/>
    <cellStyle name="Normal 117 2 3 4 2" xfId="3772"/>
    <cellStyle name="Normal 117 2 3 4 3" xfId="3773"/>
    <cellStyle name="Normal 117 2 3 5" xfId="3774"/>
    <cellStyle name="Normal 117 2 3 6" xfId="3775"/>
    <cellStyle name="Normal 117 2 3 7" xfId="3776"/>
    <cellStyle name="Normal 117 2 3 8" xfId="3777"/>
    <cellStyle name="Normal 117 2 3 9" xfId="3778"/>
    <cellStyle name="Normal 117 2 4" xfId="3779"/>
    <cellStyle name="Normal 117 2 4 2" xfId="3780"/>
    <cellStyle name="Normal 117 2 4 3" xfId="3781"/>
    <cellStyle name="Normal 117 2 5" xfId="3782"/>
    <cellStyle name="Normal 117 2 5 2" xfId="3783"/>
    <cellStyle name="Normal 117 2 5 3" xfId="3784"/>
    <cellStyle name="Normal 117 2 6" xfId="3785"/>
    <cellStyle name="Normal 117 2 6 2" xfId="3786"/>
    <cellStyle name="Normal 117 2 6 3" xfId="3787"/>
    <cellStyle name="Normal 117 2 7" xfId="3788"/>
    <cellStyle name="Normal 117 2 8" xfId="3789"/>
    <cellStyle name="Normal 117 2 9" xfId="3790"/>
    <cellStyle name="Normal 117 3" xfId="3791"/>
    <cellStyle name="Normal 117 3 2" xfId="3792"/>
    <cellStyle name="Normal 117 3 2 2" xfId="3793"/>
    <cellStyle name="Normal 117 3 2 3" xfId="3794"/>
    <cellStyle name="Normal 117 3 3" xfId="3795"/>
    <cellStyle name="Normal 117 3 3 2" xfId="3796"/>
    <cellStyle name="Normal 117 3 3 3" xfId="3797"/>
    <cellStyle name="Normal 117 3 4" xfId="3798"/>
    <cellStyle name="Normal 117 3 4 2" xfId="3799"/>
    <cellStyle name="Normal 117 3 4 3" xfId="3800"/>
    <cellStyle name="Normal 117 3 5" xfId="3801"/>
    <cellStyle name="Normal 117 3 6" xfId="3802"/>
    <cellStyle name="Normal 117 3 7" xfId="3803"/>
    <cellStyle name="Normal 117 3 8" xfId="3804"/>
    <cellStyle name="Normal 117 3 9" xfId="3805"/>
    <cellStyle name="Normal 117 4" xfId="3806"/>
    <cellStyle name="Normal 117 4 2" xfId="3807"/>
    <cellStyle name="Normal 117 4 2 2" xfId="3808"/>
    <cellStyle name="Normal 117 4 2 3" xfId="3809"/>
    <cellStyle name="Normal 117 4 2 4" xfId="3810"/>
    <cellStyle name="Normal 117 4 2 5" xfId="3811"/>
    <cellStyle name="Normal 117 4 2 6" xfId="3812"/>
    <cellStyle name="Normal 117 4 3" xfId="3813"/>
    <cellStyle name="Normal 117 4 3 2" xfId="3814"/>
    <cellStyle name="Normal 117 4 3 3" xfId="3815"/>
    <cellStyle name="Normal 117 4 4" xfId="3816"/>
    <cellStyle name="Normal 117 4 4 2" xfId="3817"/>
    <cellStyle name="Normal 117 4 4 3" xfId="3818"/>
    <cellStyle name="Normal 117 4 5" xfId="3819"/>
    <cellStyle name="Normal 117 4 6" xfId="3820"/>
    <cellStyle name="Normal 117 4 7" xfId="3821"/>
    <cellStyle name="Normal 117 4 8" xfId="3822"/>
    <cellStyle name="Normal 117 4 9" xfId="3823"/>
    <cellStyle name="Normal 117 5" xfId="3824"/>
    <cellStyle name="Normal 117 5 2" xfId="3825"/>
    <cellStyle name="Normal 117 5 2 2" xfId="3826"/>
    <cellStyle name="Normal 117 5 2 3" xfId="3827"/>
    <cellStyle name="Normal 117 5 2 4" xfId="3828"/>
    <cellStyle name="Normal 117 5 2 5" xfId="3829"/>
    <cellStyle name="Normal 117 5 2 6" xfId="3830"/>
    <cellStyle name="Normal 117 5 3" xfId="3831"/>
    <cellStyle name="Normal 117 5 3 2" xfId="3832"/>
    <cellStyle name="Normal 117 5 3 3" xfId="3833"/>
    <cellStyle name="Normal 117 5 4" xfId="3834"/>
    <cellStyle name="Normal 117 5 4 2" xfId="3835"/>
    <cellStyle name="Normal 117 5 4 3" xfId="3836"/>
    <cellStyle name="Normal 117 5 5" xfId="3837"/>
    <cellStyle name="Normal 117 5 6" xfId="3838"/>
    <cellStyle name="Normal 117 5 7" xfId="3839"/>
    <cellStyle name="Normal 117 5 8" xfId="3840"/>
    <cellStyle name="Normal 117 5 9" xfId="3841"/>
    <cellStyle name="Normal 117 6" xfId="3842"/>
    <cellStyle name="Normal 117 6 2" xfId="3843"/>
    <cellStyle name="Normal 117 6 2 2" xfId="3844"/>
    <cellStyle name="Normal 117 6 2 3" xfId="3845"/>
    <cellStyle name="Normal 117 6 2 4" xfId="3846"/>
    <cellStyle name="Normal 117 6 2 5" xfId="3847"/>
    <cellStyle name="Normal 117 6 2 6" xfId="3848"/>
    <cellStyle name="Normal 117 6 3" xfId="3849"/>
    <cellStyle name="Normal 117 6 3 2" xfId="3850"/>
    <cellStyle name="Normal 117 6 3 3" xfId="3851"/>
    <cellStyle name="Normal 117 6 4" xfId="3852"/>
    <cellStyle name="Normal 117 6 4 2" xfId="3853"/>
    <cellStyle name="Normal 117 6 4 3" xfId="3854"/>
    <cellStyle name="Normal 117 6 5" xfId="3855"/>
    <cellStyle name="Normal 117 6 6" xfId="3856"/>
    <cellStyle name="Normal 117 6 7" xfId="3857"/>
    <cellStyle name="Normal 117 6 8" xfId="3858"/>
    <cellStyle name="Normal 117 6 9" xfId="3859"/>
    <cellStyle name="Normal 117 7" xfId="3860"/>
    <cellStyle name="Normal 117 7 2" xfId="3861"/>
    <cellStyle name="Normal 117 7 2 2" xfId="3862"/>
    <cellStyle name="Normal 117 7 2 3" xfId="3863"/>
    <cellStyle name="Normal 117 7 2 4" xfId="3864"/>
    <cellStyle name="Normal 117 7 2 5" xfId="3865"/>
    <cellStyle name="Normal 117 7 2 6" xfId="3866"/>
    <cellStyle name="Normal 117 7 3" xfId="3867"/>
    <cellStyle name="Normal 117 7 3 2" xfId="3868"/>
    <cellStyle name="Normal 117 7 3 3" xfId="3869"/>
    <cellStyle name="Normal 117 7 4" xfId="3870"/>
    <cellStyle name="Normal 117 7 4 2" xfId="3871"/>
    <cellStyle name="Normal 117 7 4 3" xfId="3872"/>
    <cellStyle name="Normal 117 7 5" xfId="3873"/>
    <cellStyle name="Normal 117 7 6" xfId="3874"/>
    <cellStyle name="Normal 117 7 7" xfId="3875"/>
    <cellStyle name="Normal 117 7 8" xfId="3876"/>
    <cellStyle name="Normal 117 7 9" xfId="3877"/>
    <cellStyle name="Normal 117 8" xfId="3878"/>
    <cellStyle name="Normal 117 8 2" xfId="3879"/>
    <cellStyle name="Normal 117 8 2 2" xfId="3880"/>
    <cellStyle name="Normal 117 8 2 3" xfId="3881"/>
    <cellStyle name="Normal 117 8 3" xfId="3882"/>
    <cellStyle name="Normal 117 8 3 2" xfId="3883"/>
    <cellStyle name="Normal 117 8 3 3" xfId="3884"/>
    <cellStyle name="Normal 117 8 4" xfId="3885"/>
    <cellStyle name="Normal 117 8 4 2" xfId="3886"/>
    <cellStyle name="Normal 117 8 4 3" xfId="3887"/>
    <cellStyle name="Normal 117 8 5" xfId="3888"/>
    <cellStyle name="Normal 117 8 6" xfId="3889"/>
    <cellStyle name="Normal 117 8 7" xfId="3890"/>
    <cellStyle name="Normal 117 8 8" xfId="3891"/>
    <cellStyle name="Normal 117 8 9" xfId="3892"/>
    <cellStyle name="Normal 117 9" xfId="3893"/>
    <cellStyle name="Normal 117 9 2" xfId="3894"/>
    <cellStyle name="Normal 117 9 2 2" xfId="3895"/>
    <cellStyle name="Normal 117 9 2 3" xfId="3896"/>
    <cellStyle name="Normal 117 9 3" xfId="3897"/>
    <cellStyle name="Normal 117 9 3 2" xfId="3898"/>
    <cellStyle name="Normal 117 9 3 3" xfId="3899"/>
    <cellStyle name="Normal 117 9 4" xfId="3900"/>
    <cellStyle name="Normal 117 9 4 2" xfId="3901"/>
    <cellStyle name="Normal 117 9 4 3" xfId="3902"/>
    <cellStyle name="Normal 117 9 5" xfId="3903"/>
    <cellStyle name="Normal 117 9 6" xfId="3904"/>
    <cellStyle name="Normal 117 9 7" xfId="3905"/>
    <cellStyle name="Normal 117 9 8" xfId="3906"/>
    <cellStyle name="Normal 117 9 9" xfId="3907"/>
    <cellStyle name="Normal 118" xfId="3908"/>
    <cellStyle name="Normal 118 10" xfId="3909"/>
    <cellStyle name="Normal 118 10 2" xfId="3910"/>
    <cellStyle name="Normal 118 10 3" xfId="3911"/>
    <cellStyle name="Normal 118 10 4" xfId="3912"/>
    <cellStyle name="Normal 118 10 5" xfId="3913"/>
    <cellStyle name="Normal 118 10 6" xfId="3914"/>
    <cellStyle name="Normal 118 11" xfId="3915"/>
    <cellStyle name="Normal 118 11 2" xfId="3916"/>
    <cellStyle name="Normal 118 11 3" xfId="3917"/>
    <cellStyle name="Normal 118 12" xfId="3918"/>
    <cellStyle name="Normal 118 12 2" xfId="3919"/>
    <cellStyle name="Normal 118 12 3" xfId="3920"/>
    <cellStyle name="Normal 118 13" xfId="3921"/>
    <cellStyle name="Normal 118 14" xfId="3922"/>
    <cellStyle name="Normal 118 15" xfId="3923"/>
    <cellStyle name="Normal 118 16" xfId="3924"/>
    <cellStyle name="Normal 118 17" xfId="3925"/>
    <cellStyle name="Normal 118 2" xfId="3926"/>
    <cellStyle name="Normal 118 2 10" xfId="3927"/>
    <cellStyle name="Normal 118 2 11" xfId="3928"/>
    <cellStyle name="Normal 118 2 2" xfId="3929"/>
    <cellStyle name="Normal 118 2 2 2" xfId="3930"/>
    <cellStyle name="Normal 118 2 2 2 2" xfId="3931"/>
    <cellStyle name="Normal 118 2 2 2 3" xfId="3932"/>
    <cellStyle name="Normal 118 2 2 3" xfId="3933"/>
    <cellStyle name="Normal 118 2 2 3 2" xfId="3934"/>
    <cellStyle name="Normal 118 2 2 3 3" xfId="3935"/>
    <cellStyle name="Normal 118 2 2 4" xfId="3936"/>
    <cellStyle name="Normal 118 2 2 4 2" xfId="3937"/>
    <cellStyle name="Normal 118 2 2 4 3" xfId="3938"/>
    <cellStyle name="Normal 118 2 2 5" xfId="3939"/>
    <cellStyle name="Normal 118 2 2 6" xfId="3940"/>
    <cellStyle name="Normal 118 2 2 7" xfId="3941"/>
    <cellStyle name="Normal 118 2 2 8" xfId="3942"/>
    <cellStyle name="Normal 118 2 2 9" xfId="3943"/>
    <cellStyle name="Normal 118 2 3" xfId="3944"/>
    <cellStyle name="Normal 118 2 3 2" xfId="3945"/>
    <cellStyle name="Normal 118 2 3 2 2" xfId="3946"/>
    <cellStyle name="Normal 118 2 3 2 3" xfId="3947"/>
    <cellStyle name="Normal 118 2 3 3" xfId="3948"/>
    <cellStyle name="Normal 118 2 3 3 2" xfId="3949"/>
    <cellStyle name="Normal 118 2 3 3 3" xfId="3950"/>
    <cellStyle name="Normal 118 2 3 4" xfId="3951"/>
    <cellStyle name="Normal 118 2 3 4 2" xfId="3952"/>
    <cellStyle name="Normal 118 2 3 4 3" xfId="3953"/>
    <cellStyle name="Normal 118 2 3 5" xfId="3954"/>
    <cellStyle name="Normal 118 2 3 6" xfId="3955"/>
    <cellStyle name="Normal 118 2 3 7" xfId="3956"/>
    <cellStyle name="Normal 118 2 3 8" xfId="3957"/>
    <cellStyle name="Normal 118 2 3 9" xfId="3958"/>
    <cellStyle name="Normal 118 2 4" xfId="3959"/>
    <cellStyle name="Normal 118 2 4 2" xfId="3960"/>
    <cellStyle name="Normal 118 2 4 3" xfId="3961"/>
    <cellStyle name="Normal 118 2 5" xfId="3962"/>
    <cellStyle name="Normal 118 2 5 2" xfId="3963"/>
    <cellStyle name="Normal 118 2 5 3" xfId="3964"/>
    <cellStyle name="Normal 118 2 6" xfId="3965"/>
    <cellStyle name="Normal 118 2 6 2" xfId="3966"/>
    <cellStyle name="Normal 118 2 6 3" xfId="3967"/>
    <cellStyle name="Normal 118 2 7" xfId="3968"/>
    <cellStyle name="Normal 118 2 8" xfId="3969"/>
    <cellStyle name="Normal 118 2 9" xfId="3970"/>
    <cellStyle name="Normal 118 3" xfId="3971"/>
    <cellStyle name="Normal 118 3 2" xfId="3972"/>
    <cellStyle name="Normal 118 3 2 2" xfId="3973"/>
    <cellStyle name="Normal 118 3 2 3" xfId="3974"/>
    <cellStyle name="Normal 118 3 3" xfId="3975"/>
    <cellStyle name="Normal 118 3 3 2" xfId="3976"/>
    <cellStyle name="Normal 118 3 3 3" xfId="3977"/>
    <cellStyle name="Normal 118 3 4" xfId="3978"/>
    <cellStyle name="Normal 118 3 4 2" xfId="3979"/>
    <cellStyle name="Normal 118 3 4 3" xfId="3980"/>
    <cellStyle name="Normal 118 3 5" xfId="3981"/>
    <cellStyle name="Normal 118 3 6" xfId="3982"/>
    <cellStyle name="Normal 118 3 7" xfId="3983"/>
    <cellStyle name="Normal 118 3 8" xfId="3984"/>
    <cellStyle name="Normal 118 3 9" xfId="3985"/>
    <cellStyle name="Normal 118 4" xfId="3986"/>
    <cellStyle name="Normal 118 4 2" xfId="3987"/>
    <cellStyle name="Normal 118 4 2 2" xfId="3988"/>
    <cellStyle name="Normal 118 4 2 3" xfId="3989"/>
    <cellStyle name="Normal 118 4 2 4" xfId="3990"/>
    <cellStyle name="Normal 118 4 2 5" xfId="3991"/>
    <cellStyle name="Normal 118 4 2 6" xfId="3992"/>
    <cellStyle name="Normal 118 4 3" xfId="3993"/>
    <cellStyle name="Normal 118 4 3 2" xfId="3994"/>
    <cellStyle name="Normal 118 4 3 3" xfId="3995"/>
    <cellStyle name="Normal 118 4 4" xfId="3996"/>
    <cellStyle name="Normal 118 4 4 2" xfId="3997"/>
    <cellStyle name="Normal 118 4 4 3" xfId="3998"/>
    <cellStyle name="Normal 118 4 5" xfId="3999"/>
    <cellStyle name="Normal 118 4 6" xfId="4000"/>
    <cellStyle name="Normal 118 4 7" xfId="4001"/>
    <cellStyle name="Normal 118 4 8" xfId="4002"/>
    <cellStyle name="Normal 118 4 9" xfId="4003"/>
    <cellStyle name="Normal 118 5" xfId="4004"/>
    <cellStyle name="Normal 118 5 2" xfId="4005"/>
    <cellStyle name="Normal 118 5 2 2" xfId="4006"/>
    <cellStyle name="Normal 118 5 2 3" xfId="4007"/>
    <cellStyle name="Normal 118 5 2 4" xfId="4008"/>
    <cellStyle name="Normal 118 5 2 5" xfId="4009"/>
    <cellStyle name="Normal 118 5 2 6" xfId="4010"/>
    <cellStyle name="Normal 118 5 3" xfId="4011"/>
    <cellStyle name="Normal 118 5 3 2" xfId="4012"/>
    <cellStyle name="Normal 118 5 3 3" xfId="4013"/>
    <cellStyle name="Normal 118 5 4" xfId="4014"/>
    <cellStyle name="Normal 118 5 4 2" xfId="4015"/>
    <cellStyle name="Normal 118 5 4 3" xfId="4016"/>
    <cellStyle name="Normal 118 5 5" xfId="4017"/>
    <cellStyle name="Normal 118 5 6" xfId="4018"/>
    <cellStyle name="Normal 118 5 7" xfId="4019"/>
    <cellStyle name="Normal 118 5 8" xfId="4020"/>
    <cellStyle name="Normal 118 5 9" xfId="4021"/>
    <cellStyle name="Normal 118 6" xfId="4022"/>
    <cellStyle name="Normal 118 6 2" xfId="4023"/>
    <cellStyle name="Normal 118 6 2 2" xfId="4024"/>
    <cellStyle name="Normal 118 6 2 3" xfId="4025"/>
    <cellStyle name="Normal 118 6 2 4" xfId="4026"/>
    <cellStyle name="Normal 118 6 2 5" xfId="4027"/>
    <cellStyle name="Normal 118 6 2 6" xfId="4028"/>
    <cellStyle name="Normal 118 6 3" xfId="4029"/>
    <cellStyle name="Normal 118 6 3 2" xfId="4030"/>
    <cellStyle name="Normal 118 6 3 3" xfId="4031"/>
    <cellStyle name="Normal 118 6 4" xfId="4032"/>
    <cellStyle name="Normal 118 6 4 2" xfId="4033"/>
    <cellStyle name="Normal 118 6 4 3" xfId="4034"/>
    <cellStyle name="Normal 118 6 5" xfId="4035"/>
    <cellStyle name="Normal 118 6 6" xfId="4036"/>
    <cellStyle name="Normal 118 6 7" xfId="4037"/>
    <cellStyle name="Normal 118 6 8" xfId="4038"/>
    <cellStyle name="Normal 118 6 9" xfId="4039"/>
    <cellStyle name="Normal 118 7" xfId="4040"/>
    <cellStyle name="Normal 118 7 2" xfId="4041"/>
    <cellStyle name="Normal 118 7 2 2" xfId="4042"/>
    <cellStyle name="Normal 118 7 2 3" xfId="4043"/>
    <cellStyle name="Normal 118 7 2 4" xfId="4044"/>
    <cellStyle name="Normal 118 7 2 5" xfId="4045"/>
    <cellStyle name="Normal 118 7 2 6" xfId="4046"/>
    <cellStyle name="Normal 118 7 3" xfId="4047"/>
    <cellStyle name="Normal 118 7 3 2" xfId="4048"/>
    <cellStyle name="Normal 118 7 3 3" xfId="4049"/>
    <cellStyle name="Normal 118 7 4" xfId="4050"/>
    <cellStyle name="Normal 118 7 4 2" xfId="4051"/>
    <cellStyle name="Normal 118 7 4 3" xfId="4052"/>
    <cellStyle name="Normal 118 7 5" xfId="4053"/>
    <cellStyle name="Normal 118 7 6" xfId="4054"/>
    <cellStyle name="Normal 118 7 7" xfId="4055"/>
    <cellStyle name="Normal 118 7 8" xfId="4056"/>
    <cellStyle name="Normal 118 7 9" xfId="4057"/>
    <cellStyle name="Normal 118 8" xfId="4058"/>
    <cellStyle name="Normal 118 8 2" xfId="4059"/>
    <cellStyle name="Normal 118 8 2 2" xfId="4060"/>
    <cellStyle name="Normal 118 8 2 3" xfId="4061"/>
    <cellStyle name="Normal 118 8 3" xfId="4062"/>
    <cellStyle name="Normal 118 8 3 2" xfId="4063"/>
    <cellStyle name="Normal 118 8 3 3" xfId="4064"/>
    <cellStyle name="Normal 118 8 4" xfId="4065"/>
    <cellStyle name="Normal 118 8 4 2" xfId="4066"/>
    <cellStyle name="Normal 118 8 4 3" xfId="4067"/>
    <cellStyle name="Normal 118 8 5" xfId="4068"/>
    <cellStyle name="Normal 118 8 6" xfId="4069"/>
    <cellStyle name="Normal 118 8 7" xfId="4070"/>
    <cellStyle name="Normal 118 8 8" xfId="4071"/>
    <cellStyle name="Normal 118 8 9" xfId="4072"/>
    <cellStyle name="Normal 118 9" xfId="4073"/>
    <cellStyle name="Normal 118 9 2" xfId="4074"/>
    <cellStyle name="Normal 118 9 2 2" xfId="4075"/>
    <cellStyle name="Normal 118 9 2 3" xfId="4076"/>
    <cellStyle name="Normal 118 9 3" xfId="4077"/>
    <cellStyle name="Normal 118 9 3 2" xfId="4078"/>
    <cellStyle name="Normal 118 9 3 3" xfId="4079"/>
    <cellStyle name="Normal 118 9 4" xfId="4080"/>
    <cellStyle name="Normal 118 9 4 2" xfId="4081"/>
    <cellStyle name="Normal 118 9 4 3" xfId="4082"/>
    <cellStyle name="Normal 118 9 5" xfId="4083"/>
    <cellStyle name="Normal 118 9 6" xfId="4084"/>
    <cellStyle name="Normal 118 9 7" xfId="4085"/>
    <cellStyle name="Normal 118 9 8" xfId="4086"/>
    <cellStyle name="Normal 118 9 9" xfId="4087"/>
    <cellStyle name="Normal 119" xfId="4088"/>
    <cellStyle name="Normal 119 10" xfId="4089"/>
    <cellStyle name="Normal 119 10 2" xfId="4090"/>
    <cellStyle name="Normal 119 10 3" xfId="4091"/>
    <cellStyle name="Normal 119 10 4" xfId="4092"/>
    <cellStyle name="Normal 119 10 5" xfId="4093"/>
    <cellStyle name="Normal 119 10 6" xfId="4094"/>
    <cellStyle name="Normal 119 11" xfId="4095"/>
    <cellStyle name="Normal 119 11 2" xfId="4096"/>
    <cellStyle name="Normal 119 11 3" xfId="4097"/>
    <cellStyle name="Normal 119 12" xfId="4098"/>
    <cellStyle name="Normal 119 12 2" xfId="4099"/>
    <cellStyle name="Normal 119 12 3" xfId="4100"/>
    <cellStyle name="Normal 119 13" xfId="4101"/>
    <cellStyle name="Normal 119 14" xfId="4102"/>
    <cellStyle name="Normal 119 15" xfId="4103"/>
    <cellStyle name="Normal 119 16" xfId="4104"/>
    <cellStyle name="Normal 119 17" xfId="4105"/>
    <cellStyle name="Normal 119 2" xfId="4106"/>
    <cellStyle name="Normal 119 2 10" xfId="4107"/>
    <cellStyle name="Normal 119 2 11" xfId="4108"/>
    <cellStyle name="Normal 119 2 2" xfId="4109"/>
    <cellStyle name="Normal 119 2 2 2" xfId="4110"/>
    <cellStyle name="Normal 119 2 2 2 2" xfId="4111"/>
    <cellStyle name="Normal 119 2 2 2 3" xfId="4112"/>
    <cellStyle name="Normal 119 2 2 3" xfId="4113"/>
    <cellStyle name="Normal 119 2 2 3 2" xfId="4114"/>
    <cellStyle name="Normal 119 2 2 3 3" xfId="4115"/>
    <cellStyle name="Normal 119 2 2 4" xfId="4116"/>
    <cellStyle name="Normal 119 2 2 4 2" xfId="4117"/>
    <cellStyle name="Normal 119 2 2 4 3" xfId="4118"/>
    <cellStyle name="Normal 119 2 2 5" xfId="4119"/>
    <cellStyle name="Normal 119 2 2 6" xfId="4120"/>
    <cellStyle name="Normal 119 2 2 7" xfId="4121"/>
    <cellStyle name="Normal 119 2 2 8" xfId="4122"/>
    <cellStyle name="Normal 119 2 2 9" xfId="4123"/>
    <cellStyle name="Normal 119 2 3" xfId="4124"/>
    <cellStyle name="Normal 119 2 3 2" xfId="4125"/>
    <cellStyle name="Normal 119 2 3 2 2" xfId="4126"/>
    <cellStyle name="Normal 119 2 3 2 3" xfId="4127"/>
    <cellStyle name="Normal 119 2 3 3" xfId="4128"/>
    <cellStyle name="Normal 119 2 3 3 2" xfId="4129"/>
    <cellStyle name="Normal 119 2 3 3 3" xfId="4130"/>
    <cellStyle name="Normal 119 2 3 4" xfId="4131"/>
    <cellStyle name="Normal 119 2 3 4 2" xfId="4132"/>
    <cellStyle name="Normal 119 2 3 4 3" xfId="4133"/>
    <cellStyle name="Normal 119 2 3 5" xfId="4134"/>
    <cellStyle name="Normal 119 2 3 6" xfId="4135"/>
    <cellStyle name="Normal 119 2 3 7" xfId="4136"/>
    <cellStyle name="Normal 119 2 3 8" xfId="4137"/>
    <cellStyle name="Normal 119 2 3 9" xfId="4138"/>
    <cellStyle name="Normal 119 2 4" xfId="4139"/>
    <cellStyle name="Normal 119 2 4 2" xfId="4140"/>
    <cellStyle name="Normal 119 2 4 3" xfId="4141"/>
    <cellStyle name="Normal 119 2 5" xfId="4142"/>
    <cellStyle name="Normal 119 2 5 2" xfId="4143"/>
    <cellStyle name="Normal 119 2 5 3" xfId="4144"/>
    <cellStyle name="Normal 119 2 6" xfId="4145"/>
    <cellStyle name="Normal 119 2 6 2" xfId="4146"/>
    <cellStyle name="Normal 119 2 6 3" xfId="4147"/>
    <cellStyle name="Normal 119 2 7" xfId="4148"/>
    <cellStyle name="Normal 119 2 8" xfId="4149"/>
    <cellStyle name="Normal 119 2 9" xfId="4150"/>
    <cellStyle name="Normal 119 3" xfId="4151"/>
    <cellStyle name="Normal 119 3 2" xfId="4152"/>
    <cellStyle name="Normal 119 3 2 2" xfId="4153"/>
    <cellStyle name="Normal 119 3 2 3" xfId="4154"/>
    <cellStyle name="Normal 119 3 3" xfId="4155"/>
    <cellStyle name="Normal 119 3 3 2" xfId="4156"/>
    <cellStyle name="Normal 119 3 3 3" xfId="4157"/>
    <cellStyle name="Normal 119 3 4" xfId="4158"/>
    <cellStyle name="Normal 119 3 4 2" xfId="4159"/>
    <cellStyle name="Normal 119 3 4 3" xfId="4160"/>
    <cellStyle name="Normal 119 3 5" xfId="4161"/>
    <cellStyle name="Normal 119 3 6" xfId="4162"/>
    <cellStyle name="Normal 119 3 7" xfId="4163"/>
    <cellStyle name="Normal 119 3 8" xfId="4164"/>
    <cellStyle name="Normal 119 3 9" xfId="4165"/>
    <cellStyle name="Normal 119 4" xfId="4166"/>
    <cellStyle name="Normal 119 4 2" xfId="4167"/>
    <cellStyle name="Normal 119 4 2 2" xfId="4168"/>
    <cellStyle name="Normal 119 4 2 3" xfId="4169"/>
    <cellStyle name="Normal 119 4 2 4" xfId="4170"/>
    <cellStyle name="Normal 119 4 2 5" xfId="4171"/>
    <cellStyle name="Normal 119 4 2 6" xfId="4172"/>
    <cellStyle name="Normal 119 4 3" xfId="4173"/>
    <cellStyle name="Normal 119 4 3 2" xfId="4174"/>
    <cellStyle name="Normal 119 4 3 3" xfId="4175"/>
    <cellStyle name="Normal 119 4 4" xfId="4176"/>
    <cellStyle name="Normal 119 4 4 2" xfId="4177"/>
    <cellStyle name="Normal 119 4 4 3" xfId="4178"/>
    <cellStyle name="Normal 119 4 5" xfId="4179"/>
    <cellStyle name="Normal 119 4 6" xfId="4180"/>
    <cellStyle name="Normal 119 4 7" xfId="4181"/>
    <cellStyle name="Normal 119 4 8" xfId="4182"/>
    <cellStyle name="Normal 119 4 9" xfId="4183"/>
    <cellStyle name="Normal 119 5" xfId="4184"/>
    <cellStyle name="Normal 119 5 2" xfId="4185"/>
    <cellStyle name="Normal 119 5 2 2" xfId="4186"/>
    <cellStyle name="Normal 119 5 2 3" xfId="4187"/>
    <cellStyle name="Normal 119 5 2 4" xfId="4188"/>
    <cellStyle name="Normal 119 5 2 5" xfId="4189"/>
    <cellStyle name="Normal 119 5 2 6" xfId="4190"/>
    <cellStyle name="Normal 119 5 3" xfId="4191"/>
    <cellStyle name="Normal 119 5 3 2" xfId="4192"/>
    <cellStyle name="Normal 119 5 3 3" xfId="4193"/>
    <cellStyle name="Normal 119 5 4" xfId="4194"/>
    <cellStyle name="Normal 119 5 4 2" xfId="4195"/>
    <cellStyle name="Normal 119 5 4 3" xfId="4196"/>
    <cellStyle name="Normal 119 5 5" xfId="4197"/>
    <cellStyle name="Normal 119 5 6" xfId="4198"/>
    <cellStyle name="Normal 119 5 7" xfId="4199"/>
    <cellStyle name="Normal 119 5 8" xfId="4200"/>
    <cellStyle name="Normal 119 5 9" xfId="4201"/>
    <cellStyle name="Normal 119 6" xfId="4202"/>
    <cellStyle name="Normal 119 6 2" xfId="4203"/>
    <cellStyle name="Normal 119 6 2 2" xfId="4204"/>
    <cellStyle name="Normal 119 6 2 3" xfId="4205"/>
    <cellStyle name="Normal 119 6 2 4" xfId="4206"/>
    <cellStyle name="Normal 119 6 2 5" xfId="4207"/>
    <cellStyle name="Normal 119 6 2 6" xfId="4208"/>
    <cellStyle name="Normal 119 6 3" xfId="4209"/>
    <cellStyle name="Normal 119 6 3 2" xfId="4210"/>
    <cellStyle name="Normal 119 6 3 3" xfId="4211"/>
    <cellStyle name="Normal 119 6 4" xfId="4212"/>
    <cellStyle name="Normal 119 6 4 2" xfId="4213"/>
    <cellStyle name="Normal 119 6 4 3" xfId="4214"/>
    <cellStyle name="Normal 119 6 5" xfId="4215"/>
    <cellStyle name="Normal 119 6 6" xfId="4216"/>
    <cellStyle name="Normal 119 6 7" xfId="4217"/>
    <cellStyle name="Normal 119 6 8" xfId="4218"/>
    <cellStyle name="Normal 119 6 9" xfId="4219"/>
    <cellStyle name="Normal 119 7" xfId="4220"/>
    <cellStyle name="Normal 119 7 2" xfId="4221"/>
    <cellStyle name="Normal 119 7 2 2" xfId="4222"/>
    <cellStyle name="Normal 119 7 2 3" xfId="4223"/>
    <cellStyle name="Normal 119 7 2 4" xfId="4224"/>
    <cellStyle name="Normal 119 7 2 5" xfId="4225"/>
    <cellStyle name="Normal 119 7 2 6" xfId="4226"/>
    <cellStyle name="Normal 119 7 3" xfId="4227"/>
    <cellStyle name="Normal 119 7 3 2" xfId="4228"/>
    <cellStyle name="Normal 119 7 3 3" xfId="4229"/>
    <cellStyle name="Normal 119 7 4" xfId="4230"/>
    <cellStyle name="Normal 119 7 4 2" xfId="4231"/>
    <cellStyle name="Normal 119 7 4 3" xfId="4232"/>
    <cellStyle name="Normal 119 7 5" xfId="4233"/>
    <cellStyle name="Normal 119 7 6" xfId="4234"/>
    <cellStyle name="Normal 119 7 7" xfId="4235"/>
    <cellStyle name="Normal 119 7 8" xfId="4236"/>
    <cellStyle name="Normal 119 7 9" xfId="4237"/>
    <cellStyle name="Normal 119 8" xfId="4238"/>
    <cellStyle name="Normal 119 8 2" xfId="4239"/>
    <cellStyle name="Normal 119 8 2 2" xfId="4240"/>
    <cellStyle name="Normal 119 8 2 3" xfId="4241"/>
    <cellStyle name="Normal 119 8 3" xfId="4242"/>
    <cellStyle name="Normal 119 8 3 2" xfId="4243"/>
    <cellStyle name="Normal 119 8 3 3" xfId="4244"/>
    <cellStyle name="Normal 119 8 4" xfId="4245"/>
    <cellStyle name="Normal 119 8 4 2" xfId="4246"/>
    <cellStyle name="Normal 119 8 4 3" xfId="4247"/>
    <cellStyle name="Normal 119 8 5" xfId="4248"/>
    <cellStyle name="Normal 119 8 6" xfId="4249"/>
    <cellStyle name="Normal 119 8 7" xfId="4250"/>
    <cellStyle name="Normal 119 8 8" xfId="4251"/>
    <cellStyle name="Normal 119 8 9" xfId="4252"/>
    <cellStyle name="Normal 119 9" xfId="4253"/>
    <cellStyle name="Normal 119 9 2" xfId="4254"/>
    <cellStyle name="Normal 119 9 2 2" xfId="4255"/>
    <cellStyle name="Normal 119 9 2 3" xfId="4256"/>
    <cellStyle name="Normal 119 9 3" xfId="4257"/>
    <cellStyle name="Normal 119 9 3 2" xfId="4258"/>
    <cellStyle name="Normal 119 9 3 3" xfId="4259"/>
    <cellStyle name="Normal 119 9 4" xfId="4260"/>
    <cellStyle name="Normal 119 9 4 2" xfId="4261"/>
    <cellStyle name="Normal 119 9 4 3" xfId="4262"/>
    <cellStyle name="Normal 119 9 5" xfId="4263"/>
    <cellStyle name="Normal 119 9 6" xfId="4264"/>
    <cellStyle name="Normal 119 9 7" xfId="4265"/>
    <cellStyle name="Normal 119 9 8" xfId="4266"/>
    <cellStyle name="Normal 119 9 9" xfId="4267"/>
    <cellStyle name="Normal 12" xfId="4268"/>
    <cellStyle name="Normal 12 10" xfId="4269"/>
    <cellStyle name="Normal 12 10 2" xfId="4270"/>
    <cellStyle name="Normal 12 10 2 2" xfId="4271"/>
    <cellStyle name="Normal 12 10 2 3" xfId="4272"/>
    <cellStyle name="Normal 12 10 3" xfId="4273"/>
    <cellStyle name="Normal 12 10 3 2" xfId="4274"/>
    <cellStyle name="Normal 12 10 3 3" xfId="4275"/>
    <cellStyle name="Normal 12 10 4" xfId="4276"/>
    <cellStyle name="Normal 12 10 4 2" xfId="4277"/>
    <cellStyle name="Normal 12 10 4 3" xfId="4278"/>
    <cellStyle name="Normal 12 10 5" xfId="4279"/>
    <cellStyle name="Normal 12 10 6" xfId="4280"/>
    <cellStyle name="Normal 12 10 7" xfId="4281"/>
    <cellStyle name="Normal 12 10 8" xfId="4282"/>
    <cellStyle name="Normal 12 10 9" xfId="4283"/>
    <cellStyle name="Normal 12 11" xfId="4284"/>
    <cellStyle name="Normal 12 11 2" xfId="4285"/>
    <cellStyle name="Normal 12 11 2 2" xfId="4286"/>
    <cellStyle name="Normal 12 11 2 3" xfId="4287"/>
    <cellStyle name="Normal 12 11 3" xfId="4288"/>
    <cellStyle name="Normal 12 11 3 2" xfId="4289"/>
    <cellStyle name="Normal 12 11 3 3" xfId="4290"/>
    <cellStyle name="Normal 12 11 4" xfId="4291"/>
    <cellStyle name="Normal 12 11 4 2" xfId="4292"/>
    <cellStyle name="Normal 12 11 4 3" xfId="4293"/>
    <cellStyle name="Normal 12 11 5" xfId="4294"/>
    <cellStyle name="Normal 12 11 6" xfId="4295"/>
    <cellStyle name="Normal 12 11 7" xfId="4296"/>
    <cellStyle name="Normal 12 11 8" xfId="4297"/>
    <cellStyle name="Normal 12 11 9" xfId="4298"/>
    <cellStyle name="Normal 12 12" xfId="4299"/>
    <cellStyle name="Normal 12 12 2" xfId="4300"/>
    <cellStyle name="Normal 12 12 3" xfId="4301"/>
    <cellStyle name="Normal 12 12 4" xfId="4302"/>
    <cellStyle name="Normal 12 12 5" xfId="4303"/>
    <cellStyle name="Normal 12 12 6" xfId="4304"/>
    <cellStyle name="Normal 12 13" xfId="4305"/>
    <cellStyle name="Normal 12 13 2" xfId="4306"/>
    <cellStyle name="Normal 12 13 3" xfId="4307"/>
    <cellStyle name="Normal 12 14" xfId="4308"/>
    <cellStyle name="Normal 12 14 2" xfId="4309"/>
    <cellStyle name="Normal 12 14 3" xfId="4310"/>
    <cellStyle name="Normal 12 15" xfId="4311"/>
    <cellStyle name="Normal 12 16" xfId="4312"/>
    <cellStyle name="Normal 12 17" xfId="4313"/>
    <cellStyle name="Normal 12 18" xfId="4314"/>
    <cellStyle name="Normal 12 19" xfId="4315"/>
    <cellStyle name="Normal 12 2" xfId="4316"/>
    <cellStyle name="Normal 12 2 10" xfId="4317"/>
    <cellStyle name="Normal 12 2 11" xfId="4318"/>
    <cellStyle name="Normal 12 2 12" xfId="4319"/>
    <cellStyle name="Normal 12 2 2" xfId="4320"/>
    <cellStyle name="Normal 12 2 2 2" xfId="4321"/>
    <cellStyle name="Normal 12 2 2 2 2" xfId="4322"/>
    <cellStyle name="Normal 12 2 2 2 3" xfId="4323"/>
    <cellStyle name="Normal 12 2 2 3" xfId="4324"/>
    <cellStyle name="Normal 12 2 2 3 2" xfId="4325"/>
    <cellStyle name="Normal 12 2 2 3 3" xfId="4326"/>
    <cellStyle name="Normal 12 2 2 4" xfId="4327"/>
    <cellStyle name="Normal 12 2 2 4 2" xfId="4328"/>
    <cellStyle name="Normal 12 2 2 4 3" xfId="4329"/>
    <cellStyle name="Normal 12 2 2 5" xfId="4330"/>
    <cellStyle name="Normal 12 2 2 6" xfId="4331"/>
    <cellStyle name="Normal 12 2 2 7" xfId="4332"/>
    <cellStyle name="Normal 12 2 2 8" xfId="4333"/>
    <cellStyle name="Normal 12 2 2 9" xfId="4334"/>
    <cellStyle name="Normal 12 2 3" xfId="4335"/>
    <cellStyle name="Normal 12 2 3 2" xfId="4336"/>
    <cellStyle name="Normal 12 2 3 2 2" xfId="4337"/>
    <cellStyle name="Normal 12 2 3 2 3" xfId="4338"/>
    <cellStyle name="Normal 12 2 3 3" xfId="4339"/>
    <cellStyle name="Normal 12 2 3 3 2" xfId="4340"/>
    <cellStyle name="Normal 12 2 3 3 3" xfId="4341"/>
    <cellStyle name="Normal 12 2 3 4" xfId="4342"/>
    <cellStyle name="Normal 12 2 3 4 2" xfId="4343"/>
    <cellStyle name="Normal 12 2 3 4 3" xfId="4344"/>
    <cellStyle name="Normal 12 2 3 5" xfId="4345"/>
    <cellStyle name="Normal 12 2 3 6" xfId="4346"/>
    <cellStyle name="Normal 12 2 3 7" xfId="4347"/>
    <cellStyle name="Normal 12 2 3 8" xfId="4348"/>
    <cellStyle name="Normal 12 2 3 9" xfId="4349"/>
    <cellStyle name="Normal 12 2 4" xfId="4350"/>
    <cellStyle name="Normal 12 2 4 2" xfId="4351"/>
    <cellStyle name="Normal 12 2 4 2 2" xfId="4352"/>
    <cellStyle name="Normal 12 2 4 2 3" xfId="4353"/>
    <cellStyle name="Normal 12 2 4 3" xfId="4354"/>
    <cellStyle name="Normal 12 2 4 3 2" xfId="4355"/>
    <cellStyle name="Normal 12 2 4 3 3" xfId="4356"/>
    <cellStyle name="Normal 12 2 4 4" xfId="4357"/>
    <cellStyle name="Normal 12 2 4 4 2" xfId="4358"/>
    <cellStyle name="Normal 12 2 4 4 3" xfId="4359"/>
    <cellStyle name="Normal 12 2 4 5" xfId="4360"/>
    <cellStyle name="Normal 12 2 4 6" xfId="4361"/>
    <cellStyle name="Normal 12 2 4 7" xfId="4362"/>
    <cellStyle name="Normal 12 2 4 8" xfId="4363"/>
    <cellStyle name="Normal 12 2 4 9" xfId="4364"/>
    <cellStyle name="Normal 12 2 5" xfId="4365"/>
    <cellStyle name="Normal 12 2 5 2" xfId="4366"/>
    <cellStyle name="Normal 12 2 5 3" xfId="4367"/>
    <cellStyle name="Normal 12 2 5 4" xfId="4368"/>
    <cellStyle name="Normal 12 2 5 5" xfId="4369"/>
    <cellStyle name="Normal 12 2 5 6" xfId="4370"/>
    <cellStyle name="Normal 12 2 6" xfId="4371"/>
    <cellStyle name="Normal 12 2 6 2" xfId="4372"/>
    <cellStyle name="Normal 12 2 6 3" xfId="4373"/>
    <cellStyle name="Normal 12 2 7" xfId="4374"/>
    <cellStyle name="Normal 12 2 7 2" xfId="4375"/>
    <cellStyle name="Normal 12 2 7 3" xfId="4376"/>
    <cellStyle name="Normal 12 2 8" xfId="4377"/>
    <cellStyle name="Normal 12 2 9" xfId="4378"/>
    <cellStyle name="Normal 12 3" xfId="4379"/>
    <cellStyle name="Normal 12 3 10" xfId="4380"/>
    <cellStyle name="Normal 12 3 11" xfId="4381"/>
    <cellStyle name="Normal 12 3 12" xfId="4382"/>
    <cellStyle name="Normal 12 3 2" xfId="4383"/>
    <cellStyle name="Normal 12 3 2 2" xfId="4384"/>
    <cellStyle name="Normal 12 3 2 2 2" xfId="4385"/>
    <cellStyle name="Normal 12 3 2 2 3" xfId="4386"/>
    <cellStyle name="Normal 12 3 2 3" xfId="4387"/>
    <cellStyle name="Normal 12 3 2 3 2" xfId="4388"/>
    <cellStyle name="Normal 12 3 2 3 3" xfId="4389"/>
    <cellStyle name="Normal 12 3 2 4" xfId="4390"/>
    <cellStyle name="Normal 12 3 2 4 2" xfId="4391"/>
    <cellStyle name="Normal 12 3 2 4 3" xfId="4392"/>
    <cellStyle name="Normal 12 3 2 5" xfId="4393"/>
    <cellStyle name="Normal 12 3 2 6" xfId="4394"/>
    <cellStyle name="Normal 12 3 2 7" xfId="4395"/>
    <cellStyle name="Normal 12 3 2 8" xfId="4396"/>
    <cellStyle name="Normal 12 3 2 9" xfId="4397"/>
    <cellStyle name="Normal 12 3 3" xfId="4398"/>
    <cellStyle name="Normal 12 3 3 2" xfId="4399"/>
    <cellStyle name="Normal 12 3 3 2 2" xfId="4400"/>
    <cellStyle name="Normal 12 3 3 2 3" xfId="4401"/>
    <cellStyle name="Normal 12 3 3 3" xfId="4402"/>
    <cellStyle name="Normal 12 3 3 3 2" xfId="4403"/>
    <cellStyle name="Normal 12 3 3 3 3" xfId="4404"/>
    <cellStyle name="Normal 12 3 3 4" xfId="4405"/>
    <cellStyle name="Normal 12 3 3 4 2" xfId="4406"/>
    <cellStyle name="Normal 12 3 3 4 3" xfId="4407"/>
    <cellStyle name="Normal 12 3 3 5" xfId="4408"/>
    <cellStyle name="Normal 12 3 3 6" xfId="4409"/>
    <cellStyle name="Normal 12 3 3 7" xfId="4410"/>
    <cellStyle name="Normal 12 3 3 8" xfId="4411"/>
    <cellStyle name="Normal 12 3 3 9" xfId="4412"/>
    <cellStyle name="Normal 12 3 4" xfId="4413"/>
    <cellStyle name="Normal 12 3 4 2" xfId="4414"/>
    <cellStyle name="Normal 12 3 4 2 2" xfId="4415"/>
    <cellStyle name="Normal 12 3 4 2 3" xfId="4416"/>
    <cellStyle name="Normal 12 3 4 3" xfId="4417"/>
    <cellStyle name="Normal 12 3 4 3 2" xfId="4418"/>
    <cellStyle name="Normal 12 3 4 3 3" xfId="4419"/>
    <cellStyle name="Normal 12 3 4 4" xfId="4420"/>
    <cellStyle name="Normal 12 3 4 4 2" xfId="4421"/>
    <cellStyle name="Normal 12 3 4 4 3" xfId="4422"/>
    <cellStyle name="Normal 12 3 4 5" xfId="4423"/>
    <cellStyle name="Normal 12 3 4 6" xfId="4424"/>
    <cellStyle name="Normal 12 3 4 7" xfId="4425"/>
    <cellStyle name="Normal 12 3 4 8" xfId="4426"/>
    <cellStyle name="Normal 12 3 4 9" xfId="4427"/>
    <cellStyle name="Normal 12 3 5" xfId="4428"/>
    <cellStyle name="Normal 12 3 5 2" xfId="4429"/>
    <cellStyle name="Normal 12 3 5 3" xfId="4430"/>
    <cellStyle name="Normal 12 3 5 4" xfId="4431"/>
    <cellStyle name="Normal 12 3 5 5" xfId="4432"/>
    <cellStyle name="Normal 12 3 5 6" xfId="4433"/>
    <cellStyle name="Normal 12 3 6" xfId="4434"/>
    <cellStyle name="Normal 12 3 6 2" xfId="4435"/>
    <cellStyle name="Normal 12 3 6 3" xfId="4436"/>
    <cellStyle name="Normal 12 3 7" xfId="4437"/>
    <cellStyle name="Normal 12 3 7 2" xfId="4438"/>
    <cellStyle name="Normal 12 3 7 3" xfId="4439"/>
    <cellStyle name="Normal 12 3 8" xfId="4440"/>
    <cellStyle name="Normal 12 3 9" xfId="4441"/>
    <cellStyle name="Normal 12 4" xfId="4442"/>
    <cellStyle name="Normal 12 4 10" xfId="4443"/>
    <cellStyle name="Normal 12 4 11" xfId="4444"/>
    <cellStyle name="Normal 12 4 2" xfId="4445"/>
    <cellStyle name="Normal 12 4 2 2" xfId="4446"/>
    <cellStyle name="Normal 12 4 2 2 2" xfId="4447"/>
    <cellStyle name="Normal 12 4 2 2 3" xfId="4448"/>
    <cellStyle name="Normal 12 4 2 3" xfId="4449"/>
    <cellStyle name="Normal 12 4 2 3 2" xfId="4450"/>
    <cellStyle name="Normal 12 4 2 3 3" xfId="4451"/>
    <cellStyle name="Normal 12 4 2 4" xfId="4452"/>
    <cellStyle name="Normal 12 4 2 4 2" xfId="4453"/>
    <cellStyle name="Normal 12 4 2 4 3" xfId="4454"/>
    <cellStyle name="Normal 12 4 2 5" xfId="4455"/>
    <cellStyle name="Normal 12 4 2 6" xfId="4456"/>
    <cellStyle name="Normal 12 4 2 7" xfId="4457"/>
    <cellStyle name="Normal 12 4 2 8" xfId="4458"/>
    <cellStyle name="Normal 12 4 2 9" xfId="4459"/>
    <cellStyle name="Normal 12 4 3" xfId="4460"/>
    <cellStyle name="Normal 12 4 3 2" xfId="4461"/>
    <cellStyle name="Normal 12 4 3 2 2" xfId="4462"/>
    <cellStyle name="Normal 12 4 3 2 3" xfId="4463"/>
    <cellStyle name="Normal 12 4 3 3" xfId="4464"/>
    <cellStyle name="Normal 12 4 3 3 2" xfId="4465"/>
    <cellStyle name="Normal 12 4 3 3 3" xfId="4466"/>
    <cellStyle name="Normal 12 4 3 4" xfId="4467"/>
    <cellStyle name="Normal 12 4 3 4 2" xfId="4468"/>
    <cellStyle name="Normal 12 4 3 4 3" xfId="4469"/>
    <cellStyle name="Normal 12 4 3 5" xfId="4470"/>
    <cellStyle name="Normal 12 4 3 6" xfId="4471"/>
    <cellStyle name="Normal 12 4 3 7" xfId="4472"/>
    <cellStyle name="Normal 12 4 3 8" xfId="4473"/>
    <cellStyle name="Normal 12 4 3 9" xfId="4474"/>
    <cellStyle name="Normal 12 4 4" xfId="4475"/>
    <cellStyle name="Normal 12 4 4 2" xfId="4476"/>
    <cellStyle name="Normal 12 4 4 3" xfId="4477"/>
    <cellStyle name="Normal 12 4 5" xfId="4478"/>
    <cellStyle name="Normal 12 4 5 2" xfId="4479"/>
    <cellStyle name="Normal 12 4 5 3" xfId="4480"/>
    <cellStyle name="Normal 12 4 6" xfId="4481"/>
    <cellStyle name="Normal 12 4 6 2" xfId="4482"/>
    <cellStyle name="Normal 12 4 6 3" xfId="4483"/>
    <cellStyle name="Normal 12 4 7" xfId="4484"/>
    <cellStyle name="Normal 12 4 8" xfId="4485"/>
    <cellStyle name="Normal 12 4 9" xfId="4486"/>
    <cellStyle name="Normal 12 5" xfId="4487"/>
    <cellStyle name="Normal 12 5 2" xfId="4488"/>
    <cellStyle name="Normal 12 5 2 2" xfId="4489"/>
    <cellStyle name="Normal 12 5 2 3" xfId="4490"/>
    <cellStyle name="Normal 12 5 3" xfId="4491"/>
    <cellStyle name="Normal 12 5 3 2" xfId="4492"/>
    <cellStyle name="Normal 12 5 3 3" xfId="4493"/>
    <cellStyle name="Normal 12 5 4" xfId="4494"/>
    <cellStyle name="Normal 12 5 4 2" xfId="4495"/>
    <cellStyle name="Normal 12 5 4 3" xfId="4496"/>
    <cellStyle name="Normal 12 5 5" xfId="4497"/>
    <cellStyle name="Normal 12 5 6" xfId="4498"/>
    <cellStyle name="Normal 12 5 7" xfId="4499"/>
    <cellStyle name="Normal 12 5 8" xfId="4500"/>
    <cellStyle name="Normal 12 5 9" xfId="4501"/>
    <cellStyle name="Normal 12 6" xfId="4502"/>
    <cellStyle name="Normal 12 6 2" xfId="4503"/>
    <cellStyle name="Normal 12 6 2 2" xfId="4504"/>
    <cellStyle name="Normal 12 6 2 3" xfId="4505"/>
    <cellStyle name="Normal 12 6 2 4" xfId="4506"/>
    <cellStyle name="Normal 12 6 2 5" xfId="4507"/>
    <cellStyle name="Normal 12 6 2 6" xfId="4508"/>
    <cellStyle name="Normal 12 6 3" xfId="4509"/>
    <cellStyle name="Normal 12 6 3 2" xfId="4510"/>
    <cellStyle name="Normal 12 6 3 3" xfId="4511"/>
    <cellStyle name="Normal 12 6 4" xfId="4512"/>
    <cellStyle name="Normal 12 6 4 2" xfId="4513"/>
    <cellStyle name="Normal 12 6 4 3" xfId="4514"/>
    <cellStyle name="Normal 12 6 5" xfId="4515"/>
    <cellStyle name="Normal 12 6 6" xfId="4516"/>
    <cellStyle name="Normal 12 6 7" xfId="4517"/>
    <cellStyle name="Normal 12 6 8" xfId="4518"/>
    <cellStyle name="Normal 12 6 9" xfId="4519"/>
    <cellStyle name="Normal 12 7" xfId="4520"/>
    <cellStyle name="Normal 12 7 2" xfId="4521"/>
    <cellStyle name="Normal 12 7 2 2" xfId="4522"/>
    <cellStyle name="Normal 12 7 2 3" xfId="4523"/>
    <cellStyle name="Normal 12 7 2 4" xfId="4524"/>
    <cellStyle name="Normal 12 7 2 5" xfId="4525"/>
    <cellStyle name="Normal 12 7 2 6" xfId="4526"/>
    <cellStyle name="Normal 12 7 3" xfId="4527"/>
    <cellStyle name="Normal 12 7 3 2" xfId="4528"/>
    <cellStyle name="Normal 12 7 3 3" xfId="4529"/>
    <cellStyle name="Normal 12 7 4" xfId="4530"/>
    <cellStyle name="Normal 12 7 4 2" xfId="4531"/>
    <cellStyle name="Normal 12 7 4 3" xfId="4532"/>
    <cellStyle name="Normal 12 7 5" xfId="4533"/>
    <cellStyle name="Normal 12 7 6" xfId="4534"/>
    <cellStyle name="Normal 12 7 7" xfId="4535"/>
    <cellStyle name="Normal 12 7 8" xfId="4536"/>
    <cellStyle name="Normal 12 7 9" xfId="4537"/>
    <cellStyle name="Normal 12 8" xfId="4538"/>
    <cellStyle name="Normal 12 8 2" xfId="4539"/>
    <cellStyle name="Normal 12 8 2 2" xfId="4540"/>
    <cellStyle name="Normal 12 8 2 3" xfId="4541"/>
    <cellStyle name="Normal 12 8 2 4" xfId="4542"/>
    <cellStyle name="Normal 12 8 2 5" xfId="4543"/>
    <cellStyle name="Normal 12 8 2 6" xfId="4544"/>
    <cellStyle name="Normal 12 8 3" xfId="4545"/>
    <cellStyle name="Normal 12 8 3 2" xfId="4546"/>
    <cellStyle name="Normal 12 8 3 3" xfId="4547"/>
    <cellStyle name="Normal 12 8 4" xfId="4548"/>
    <cellStyle name="Normal 12 8 4 2" xfId="4549"/>
    <cellStyle name="Normal 12 8 4 3" xfId="4550"/>
    <cellStyle name="Normal 12 8 5" xfId="4551"/>
    <cellStyle name="Normal 12 8 6" xfId="4552"/>
    <cellStyle name="Normal 12 8 7" xfId="4553"/>
    <cellStyle name="Normal 12 8 8" xfId="4554"/>
    <cellStyle name="Normal 12 8 9" xfId="4555"/>
    <cellStyle name="Normal 12 9" xfId="4556"/>
    <cellStyle name="Normal 12 9 2" xfId="4557"/>
    <cellStyle name="Normal 12 9 2 2" xfId="4558"/>
    <cellStyle name="Normal 12 9 2 3" xfId="4559"/>
    <cellStyle name="Normal 12 9 2 4" xfId="4560"/>
    <cellStyle name="Normal 12 9 2 5" xfId="4561"/>
    <cellStyle name="Normal 12 9 2 6" xfId="4562"/>
    <cellStyle name="Normal 12 9 3" xfId="4563"/>
    <cellStyle name="Normal 12 9 3 2" xfId="4564"/>
    <cellStyle name="Normal 12 9 3 3" xfId="4565"/>
    <cellStyle name="Normal 12 9 4" xfId="4566"/>
    <cellStyle name="Normal 12 9 4 2" xfId="4567"/>
    <cellStyle name="Normal 12 9 4 3" xfId="4568"/>
    <cellStyle name="Normal 12 9 5" xfId="4569"/>
    <cellStyle name="Normal 12 9 6" xfId="4570"/>
    <cellStyle name="Normal 12 9 7" xfId="4571"/>
    <cellStyle name="Normal 12 9 8" xfId="4572"/>
    <cellStyle name="Normal 12 9 9" xfId="4573"/>
    <cellStyle name="Normal 120" xfId="4574"/>
    <cellStyle name="Normal 120 10" xfId="4575"/>
    <cellStyle name="Normal 120 10 2" xfId="4576"/>
    <cellStyle name="Normal 120 10 3" xfId="4577"/>
    <cellStyle name="Normal 120 10 4" xfId="4578"/>
    <cellStyle name="Normal 120 10 5" xfId="4579"/>
    <cellStyle name="Normal 120 10 6" xfId="4580"/>
    <cellStyle name="Normal 120 11" xfId="4581"/>
    <cellStyle name="Normal 120 11 2" xfId="4582"/>
    <cellStyle name="Normal 120 11 3" xfId="4583"/>
    <cellStyle name="Normal 120 12" xfId="4584"/>
    <cellStyle name="Normal 120 12 2" xfId="4585"/>
    <cellStyle name="Normal 120 12 3" xfId="4586"/>
    <cellStyle name="Normal 120 13" xfId="4587"/>
    <cellStyle name="Normal 120 14" xfId="4588"/>
    <cellStyle name="Normal 120 15" xfId="4589"/>
    <cellStyle name="Normal 120 16" xfId="4590"/>
    <cellStyle name="Normal 120 17" xfId="4591"/>
    <cellStyle name="Normal 120 2" xfId="4592"/>
    <cellStyle name="Normal 120 2 10" xfId="4593"/>
    <cellStyle name="Normal 120 2 11" xfId="4594"/>
    <cellStyle name="Normal 120 2 2" xfId="4595"/>
    <cellStyle name="Normal 120 2 2 2" xfId="4596"/>
    <cellStyle name="Normal 120 2 2 2 2" xfId="4597"/>
    <cellStyle name="Normal 120 2 2 2 3" xfId="4598"/>
    <cellStyle name="Normal 120 2 2 3" xfId="4599"/>
    <cellStyle name="Normal 120 2 2 3 2" xfId="4600"/>
    <cellStyle name="Normal 120 2 2 3 3" xfId="4601"/>
    <cellStyle name="Normal 120 2 2 4" xfId="4602"/>
    <cellStyle name="Normal 120 2 2 4 2" xfId="4603"/>
    <cellStyle name="Normal 120 2 2 4 3" xfId="4604"/>
    <cellStyle name="Normal 120 2 2 5" xfId="4605"/>
    <cellStyle name="Normal 120 2 2 6" xfId="4606"/>
    <cellStyle name="Normal 120 2 2 7" xfId="4607"/>
    <cellStyle name="Normal 120 2 2 8" xfId="4608"/>
    <cellStyle name="Normal 120 2 2 9" xfId="4609"/>
    <cellStyle name="Normal 120 2 3" xfId="4610"/>
    <cellStyle name="Normal 120 2 3 2" xfId="4611"/>
    <cellStyle name="Normal 120 2 3 2 2" xfId="4612"/>
    <cellStyle name="Normal 120 2 3 2 3" xfId="4613"/>
    <cellStyle name="Normal 120 2 3 3" xfId="4614"/>
    <cellStyle name="Normal 120 2 3 3 2" xfId="4615"/>
    <cellStyle name="Normal 120 2 3 3 3" xfId="4616"/>
    <cellStyle name="Normal 120 2 3 4" xfId="4617"/>
    <cellStyle name="Normal 120 2 3 4 2" xfId="4618"/>
    <cellStyle name="Normal 120 2 3 4 3" xfId="4619"/>
    <cellStyle name="Normal 120 2 3 5" xfId="4620"/>
    <cellStyle name="Normal 120 2 3 6" xfId="4621"/>
    <cellStyle name="Normal 120 2 3 7" xfId="4622"/>
    <cellStyle name="Normal 120 2 3 8" xfId="4623"/>
    <cellStyle name="Normal 120 2 3 9" xfId="4624"/>
    <cellStyle name="Normal 120 2 4" xfId="4625"/>
    <cellStyle name="Normal 120 2 4 2" xfId="4626"/>
    <cellStyle name="Normal 120 2 4 3" xfId="4627"/>
    <cellStyle name="Normal 120 2 5" xfId="4628"/>
    <cellStyle name="Normal 120 2 5 2" xfId="4629"/>
    <cellStyle name="Normal 120 2 5 3" xfId="4630"/>
    <cellStyle name="Normal 120 2 6" xfId="4631"/>
    <cellStyle name="Normal 120 2 6 2" xfId="4632"/>
    <cellStyle name="Normal 120 2 6 3" xfId="4633"/>
    <cellStyle name="Normal 120 2 7" xfId="4634"/>
    <cellStyle name="Normal 120 2 8" xfId="4635"/>
    <cellStyle name="Normal 120 2 9" xfId="4636"/>
    <cellStyle name="Normal 120 3" xfId="4637"/>
    <cellStyle name="Normal 120 3 2" xfId="4638"/>
    <cellStyle name="Normal 120 3 2 2" xfId="4639"/>
    <cellStyle name="Normal 120 3 2 3" xfId="4640"/>
    <cellStyle name="Normal 120 3 3" xfId="4641"/>
    <cellStyle name="Normal 120 3 3 2" xfId="4642"/>
    <cellStyle name="Normal 120 3 3 3" xfId="4643"/>
    <cellStyle name="Normal 120 3 4" xfId="4644"/>
    <cellStyle name="Normal 120 3 4 2" xfId="4645"/>
    <cellStyle name="Normal 120 3 4 3" xfId="4646"/>
    <cellStyle name="Normal 120 3 5" xfId="4647"/>
    <cellStyle name="Normal 120 3 6" xfId="4648"/>
    <cellStyle name="Normal 120 3 7" xfId="4649"/>
    <cellStyle name="Normal 120 3 8" xfId="4650"/>
    <cellStyle name="Normal 120 3 9" xfId="4651"/>
    <cellStyle name="Normal 120 4" xfId="4652"/>
    <cellStyle name="Normal 120 4 2" xfId="4653"/>
    <cellStyle name="Normal 120 4 2 2" xfId="4654"/>
    <cellStyle name="Normal 120 4 2 3" xfId="4655"/>
    <cellStyle name="Normal 120 4 2 4" xfId="4656"/>
    <cellStyle name="Normal 120 4 2 5" xfId="4657"/>
    <cellStyle name="Normal 120 4 2 6" xfId="4658"/>
    <cellStyle name="Normal 120 4 3" xfId="4659"/>
    <cellStyle name="Normal 120 4 3 2" xfId="4660"/>
    <cellStyle name="Normal 120 4 3 3" xfId="4661"/>
    <cellStyle name="Normal 120 4 4" xfId="4662"/>
    <cellStyle name="Normal 120 4 4 2" xfId="4663"/>
    <cellStyle name="Normal 120 4 4 3" xfId="4664"/>
    <cellStyle name="Normal 120 4 5" xfId="4665"/>
    <cellStyle name="Normal 120 4 6" xfId="4666"/>
    <cellStyle name="Normal 120 4 7" xfId="4667"/>
    <cellStyle name="Normal 120 4 8" xfId="4668"/>
    <cellStyle name="Normal 120 4 9" xfId="4669"/>
    <cellStyle name="Normal 120 5" xfId="4670"/>
    <cellStyle name="Normal 120 5 2" xfId="4671"/>
    <cellStyle name="Normal 120 5 2 2" xfId="4672"/>
    <cellStyle name="Normal 120 5 2 3" xfId="4673"/>
    <cellStyle name="Normal 120 5 2 4" xfId="4674"/>
    <cellStyle name="Normal 120 5 2 5" xfId="4675"/>
    <cellStyle name="Normal 120 5 2 6" xfId="4676"/>
    <cellStyle name="Normal 120 5 3" xfId="4677"/>
    <cellStyle name="Normal 120 5 3 2" xfId="4678"/>
    <cellStyle name="Normal 120 5 3 3" xfId="4679"/>
    <cellStyle name="Normal 120 5 4" xfId="4680"/>
    <cellStyle name="Normal 120 5 4 2" xfId="4681"/>
    <cellStyle name="Normal 120 5 4 3" xfId="4682"/>
    <cellStyle name="Normal 120 5 5" xfId="4683"/>
    <cellStyle name="Normal 120 5 6" xfId="4684"/>
    <cellStyle name="Normal 120 5 7" xfId="4685"/>
    <cellStyle name="Normal 120 5 8" xfId="4686"/>
    <cellStyle name="Normal 120 5 9" xfId="4687"/>
    <cellStyle name="Normal 120 6" xfId="4688"/>
    <cellStyle name="Normal 120 6 2" xfId="4689"/>
    <cellStyle name="Normal 120 6 2 2" xfId="4690"/>
    <cellStyle name="Normal 120 6 2 3" xfId="4691"/>
    <cellStyle name="Normal 120 6 2 4" xfId="4692"/>
    <cellStyle name="Normal 120 6 2 5" xfId="4693"/>
    <cellStyle name="Normal 120 6 2 6" xfId="4694"/>
    <cellStyle name="Normal 120 6 3" xfId="4695"/>
    <cellStyle name="Normal 120 6 3 2" xfId="4696"/>
    <cellStyle name="Normal 120 6 3 3" xfId="4697"/>
    <cellStyle name="Normal 120 6 4" xfId="4698"/>
    <cellStyle name="Normal 120 6 4 2" xfId="4699"/>
    <cellStyle name="Normal 120 6 4 3" xfId="4700"/>
    <cellStyle name="Normal 120 6 5" xfId="4701"/>
    <cellStyle name="Normal 120 6 6" xfId="4702"/>
    <cellStyle name="Normal 120 6 7" xfId="4703"/>
    <cellStyle name="Normal 120 6 8" xfId="4704"/>
    <cellStyle name="Normal 120 6 9" xfId="4705"/>
    <cellStyle name="Normal 120 7" xfId="4706"/>
    <cellStyle name="Normal 120 7 2" xfId="4707"/>
    <cellStyle name="Normal 120 7 2 2" xfId="4708"/>
    <cellStyle name="Normal 120 7 2 3" xfId="4709"/>
    <cellStyle name="Normal 120 7 2 4" xfId="4710"/>
    <cellStyle name="Normal 120 7 2 5" xfId="4711"/>
    <cellStyle name="Normal 120 7 2 6" xfId="4712"/>
    <cellStyle name="Normal 120 7 3" xfId="4713"/>
    <cellStyle name="Normal 120 7 3 2" xfId="4714"/>
    <cellStyle name="Normal 120 7 3 3" xfId="4715"/>
    <cellStyle name="Normal 120 7 4" xfId="4716"/>
    <cellStyle name="Normal 120 7 4 2" xfId="4717"/>
    <cellStyle name="Normal 120 7 4 3" xfId="4718"/>
    <cellStyle name="Normal 120 7 5" xfId="4719"/>
    <cellStyle name="Normal 120 7 6" xfId="4720"/>
    <cellStyle name="Normal 120 7 7" xfId="4721"/>
    <cellStyle name="Normal 120 7 8" xfId="4722"/>
    <cellStyle name="Normal 120 7 9" xfId="4723"/>
    <cellStyle name="Normal 120 8" xfId="4724"/>
    <cellStyle name="Normal 120 8 2" xfId="4725"/>
    <cellStyle name="Normal 120 8 2 2" xfId="4726"/>
    <cellStyle name="Normal 120 8 2 3" xfId="4727"/>
    <cellStyle name="Normal 120 8 3" xfId="4728"/>
    <cellStyle name="Normal 120 8 3 2" xfId="4729"/>
    <cellStyle name="Normal 120 8 3 3" xfId="4730"/>
    <cellStyle name="Normal 120 8 4" xfId="4731"/>
    <cellStyle name="Normal 120 8 4 2" xfId="4732"/>
    <cellStyle name="Normal 120 8 4 3" xfId="4733"/>
    <cellStyle name="Normal 120 8 5" xfId="4734"/>
    <cellStyle name="Normal 120 8 6" xfId="4735"/>
    <cellStyle name="Normal 120 8 7" xfId="4736"/>
    <cellStyle name="Normal 120 8 8" xfId="4737"/>
    <cellStyle name="Normal 120 8 9" xfId="4738"/>
    <cellStyle name="Normal 120 9" xfId="4739"/>
    <cellStyle name="Normal 120 9 2" xfId="4740"/>
    <cellStyle name="Normal 120 9 2 2" xfId="4741"/>
    <cellStyle name="Normal 120 9 2 3" xfId="4742"/>
    <cellStyle name="Normal 120 9 3" xfId="4743"/>
    <cellStyle name="Normal 120 9 3 2" xfId="4744"/>
    <cellStyle name="Normal 120 9 3 3" xfId="4745"/>
    <cellStyle name="Normal 120 9 4" xfId="4746"/>
    <cellStyle name="Normal 120 9 4 2" xfId="4747"/>
    <cellStyle name="Normal 120 9 4 3" xfId="4748"/>
    <cellStyle name="Normal 120 9 5" xfId="4749"/>
    <cellStyle name="Normal 120 9 6" xfId="4750"/>
    <cellStyle name="Normal 120 9 7" xfId="4751"/>
    <cellStyle name="Normal 120 9 8" xfId="4752"/>
    <cellStyle name="Normal 120 9 9" xfId="4753"/>
    <cellStyle name="Normal 121" xfId="4754"/>
    <cellStyle name="Normal 121 10" xfId="4755"/>
    <cellStyle name="Normal 121 10 2" xfId="4756"/>
    <cellStyle name="Normal 121 10 3" xfId="4757"/>
    <cellStyle name="Normal 121 10 4" xfId="4758"/>
    <cellStyle name="Normal 121 10 5" xfId="4759"/>
    <cellStyle name="Normal 121 10 6" xfId="4760"/>
    <cellStyle name="Normal 121 11" xfId="4761"/>
    <cellStyle name="Normal 121 11 2" xfId="4762"/>
    <cellStyle name="Normal 121 11 3" xfId="4763"/>
    <cellStyle name="Normal 121 12" xfId="4764"/>
    <cellStyle name="Normal 121 12 2" xfId="4765"/>
    <cellStyle name="Normal 121 12 3" xfId="4766"/>
    <cellStyle name="Normal 121 13" xfId="4767"/>
    <cellStyle name="Normal 121 14" xfId="4768"/>
    <cellStyle name="Normal 121 15" xfId="4769"/>
    <cellStyle name="Normal 121 16" xfId="4770"/>
    <cellStyle name="Normal 121 17" xfId="4771"/>
    <cellStyle name="Normal 121 2" xfId="4772"/>
    <cellStyle name="Normal 121 2 10" xfId="4773"/>
    <cellStyle name="Normal 121 2 11" xfId="4774"/>
    <cellStyle name="Normal 121 2 2" xfId="4775"/>
    <cellStyle name="Normal 121 2 2 2" xfId="4776"/>
    <cellStyle name="Normal 121 2 2 2 2" xfId="4777"/>
    <cellStyle name="Normal 121 2 2 2 3" xfId="4778"/>
    <cellStyle name="Normal 121 2 2 3" xfId="4779"/>
    <cellStyle name="Normal 121 2 2 3 2" xfId="4780"/>
    <cellStyle name="Normal 121 2 2 3 3" xfId="4781"/>
    <cellStyle name="Normal 121 2 2 4" xfId="4782"/>
    <cellStyle name="Normal 121 2 2 4 2" xfId="4783"/>
    <cellStyle name="Normal 121 2 2 4 3" xfId="4784"/>
    <cellStyle name="Normal 121 2 2 5" xfId="4785"/>
    <cellStyle name="Normal 121 2 2 6" xfId="4786"/>
    <cellStyle name="Normal 121 2 2 7" xfId="4787"/>
    <cellStyle name="Normal 121 2 2 8" xfId="4788"/>
    <cellStyle name="Normal 121 2 2 9" xfId="4789"/>
    <cellStyle name="Normal 121 2 3" xfId="4790"/>
    <cellStyle name="Normal 121 2 3 2" xfId="4791"/>
    <cellStyle name="Normal 121 2 3 2 2" xfId="4792"/>
    <cellStyle name="Normal 121 2 3 2 3" xfId="4793"/>
    <cellStyle name="Normal 121 2 3 3" xfId="4794"/>
    <cellStyle name="Normal 121 2 3 3 2" xfId="4795"/>
    <cellStyle name="Normal 121 2 3 3 3" xfId="4796"/>
    <cellStyle name="Normal 121 2 3 4" xfId="4797"/>
    <cellStyle name="Normal 121 2 3 4 2" xfId="4798"/>
    <cellStyle name="Normal 121 2 3 4 3" xfId="4799"/>
    <cellStyle name="Normal 121 2 3 5" xfId="4800"/>
    <cellStyle name="Normal 121 2 3 6" xfId="4801"/>
    <cellStyle name="Normal 121 2 3 7" xfId="4802"/>
    <cellStyle name="Normal 121 2 3 8" xfId="4803"/>
    <cellStyle name="Normal 121 2 3 9" xfId="4804"/>
    <cellStyle name="Normal 121 2 4" xfId="4805"/>
    <cellStyle name="Normal 121 2 4 2" xfId="4806"/>
    <cellStyle name="Normal 121 2 4 3" xfId="4807"/>
    <cellStyle name="Normal 121 2 5" xfId="4808"/>
    <cellStyle name="Normal 121 2 5 2" xfId="4809"/>
    <cellStyle name="Normal 121 2 5 3" xfId="4810"/>
    <cellStyle name="Normal 121 2 6" xfId="4811"/>
    <cellStyle name="Normal 121 2 6 2" xfId="4812"/>
    <cellStyle name="Normal 121 2 6 3" xfId="4813"/>
    <cellStyle name="Normal 121 2 7" xfId="4814"/>
    <cellStyle name="Normal 121 2 8" xfId="4815"/>
    <cellStyle name="Normal 121 2 9" xfId="4816"/>
    <cellStyle name="Normal 121 3" xfId="4817"/>
    <cellStyle name="Normal 121 3 2" xfId="4818"/>
    <cellStyle name="Normal 121 3 2 2" xfId="4819"/>
    <cellStyle name="Normal 121 3 2 3" xfId="4820"/>
    <cellStyle name="Normal 121 3 3" xfId="4821"/>
    <cellStyle name="Normal 121 3 3 2" xfId="4822"/>
    <cellStyle name="Normal 121 3 3 3" xfId="4823"/>
    <cellStyle name="Normal 121 3 4" xfId="4824"/>
    <cellStyle name="Normal 121 3 4 2" xfId="4825"/>
    <cellStyle name="Normal 121 3 4 3" xfId="4826"/>
    <cellStyle name="Normal 121 3 5" xfId="4827"/>
    <cellStyle name="Normal 121 3 6" xfId="4828"/>
    <cellStyle name="Normal 121 3 7" xfId="4829"/>
    <cellStyle name="Normal 121 3 8" xfId="4830"/>
    <cellStyle name="Normal 121 3 9" xfId="4831"/>
    <cellStyle name="Normal 121 4" xfId="4832"/>
    <cellStyle name="Normal 121 4 2" xfId="4833"/>
    <cellStyle name="Normal 121 4 2 2" xfId="4834"/>
    <cellStyle name="Normal 121 4 2 3" xfId="4835"/>
    <cellStyle name="Normal 121 4 2 4" xfId="4836"/>
    <cellStyle name="Normal 121 4 2 5" xfId="4837"/>
    <cellStyle name="Normal 121 4 2 6" xfId="4838"/>
    <cellStyle name="Normal 121 4 3" xfId="4839"/>
    <cellStyle name="Normal 121 4 3 2" xfId="4840"/>
    <cellStyle name="Normal 121 4 3 3" xfId="4841"/>
    <cellStyle name="Normal 121 4 4" xfId="4842"/>
    <cellStyle name="Normal 121 4 4 2" xfId="4843"/>
    <cellStyle name="Normal 121 4 4 3" xfId="4844"/>
    <cellStyle name="Normal 121 4 5" xfId="4845"/>
    <cellStyle name="Normal 121 4 6" xfId="4846"/>
    <cellStyle name="Normal 121 4 7" xfId="4847"/>
    <cellStyle name="Normal 121 4 8" xfId="4848"/>
    <cellStyle name="Normal 121 4 9" xfId="4849"/>
    <cellStyle name="Normal 121 5" xfId="4850"/>
    <cellStyle name="Normal 121 5 2" xfId="4851"/>
    <cellStyle name="Normal 121 5 2 2" xfId="4852"/>
    <cellStyle name="Normal 121 5 2 3" xfId="4853"/>
    <cellStyle name="Normal 121 5 2 4" xfId="4854"/>
    <cellStyle name="Normal 121 5 2 5" xfId="4855"/>
    <cellStyle name="Normal 121 5 2 6" xfId="4856"/>
    <cellStyle name="Normal 121 5 3" xfId="4857"/>
    <cellStyle name="Normal 121 5 3 2" xfId="4858"/>
    <cellStyle name="Normal 121 5 3 3" xfId="4859"/>
    <cellStyle name="Normal 121 5 4" xfId="4860"/>
    <cellStyle name="Normal 121 5 4 2" xfId="4861"/>
    <cellStyle name="Normal 121 5 4 3" xfId="4862"/>
    <cellStyle name="Normal 121 5 5" xfId="4863"/>
    <cellStyle name="Normal 121 5 6" xfId="4864"/>
    <cellStyle name="Normal 121 5 7" xfId="4865"/>
    <cellStyle name="Normal 121 5 8" xfId="4866"/>
    <cellStyle name="Normal 121 5 9" xfId="4867"/>
    <cellStyle name="Normal 121 6" xfId="4868"/>
    <cellStyle name="Normal 121 6 2" xfId="4869"/>
    <cellStyle name="Normal 121 6 2 2" xfId="4870"/>
    <cellStyle name="Normal 121 6 2 3" xfId="4871"/>
    <cellStyle name="Normal 121 6 2 4" xfId="4872"/>
    <cellStyle name="Normal 121 6 2 5" xfId="4873"/>
    <cellStyle name="Normal 121 6 2 6" xfId="4874"/>
    <cellStyle name="Normal 121 6 3" xfId="4875"/>
    <cellStyle name="Normal 121 6 3 2" xfId="4876"/>
    <cellStyle name="Normal 121 6 3 3" xfId="4877"/>
    <cellStyle name="Normal 121 6 4" xfId="4878"/>
    <cellStyle name="Normal 121 6 4 2" xfId="4879"/>
    <cellStyle name="Normal 121 6 4 3" xfId="4880"/>
    <cellStyle name="Normal 121 6 5" xfId="4881"/>
    <cellStyle name="Normal 121 6 6" xfId="4882"/>
    <cellStyle name="Normal 121 6 7" xfId="4883"/>
    <cellStyle name="Normal 121 6 8" xfId="4884"/>
    <cellStyle name="Normal 121 6 9" xfId="4885"/>
    <cellStyle name="Normal 121 7" xfId="4886"/>
    <cellStyle name="Normal 121 7 2" xfId="4887"/>
    <cellStyle name="Normal 121 7 2 2" xfId="4888"/>
    <cellStyle name="Normal 121 7 2 3" xfId="4889"/>
    <cellStyle name="Normal 121 7 2 4" xfId="4890"/>
    <cellStyle name="Normal 121 7 2 5" xfId="4891"/>
    <cellStyle name="Normal 121 7 2 6" xfId="4892"/>
    <cellStyle name="Normal 121 7 3" xfId="4893"/>
    <cellStyle name="Normal 121 7 3 2" xfId="4894"/>
    <cellStyle name="Normal 121 7 3 3" xfId="4895"/>
    <cellStyle name="Normal 121 7 4" xfId="4896"/>
    <cellStyle name="Normal 121 7 4 2" xfId="4897"/>
    <cellStyle name="Normal 121 7 4 3" xfId="4898"/>
    <cellStyle name="Normal 121 7 5" xfId="4899"/>
    <cellStyle name="Normal 121 7 6" xfId="4900"/>
    <cellStyle name="Normal 121 7 7" xfId="4901"/>
    <cellStyle name="Normal 121 7 8" xfId="4902"/>
    <cellStyle name="Normal 121 7 9" xfId="4903"/>
    <cellStyle name="Normal 121 8" xfId="4904"/>
    <cellStyle name="Normal 121 8 2" xfId="4905"/>
    <cellStyle name="Normal 121 8 2 2" xfId="4906"/>
    <cellStyle name="Normal 121 8 2 3" xfId="4907"/>
    <cellStyle name="Normal 121 8 3" xfId="4908"/>
    <cellStyle name="Normal 121 8 3 2" xfId="4909"/>
    <cellStyle name="Normal 121 8 3 3" xfId="4910"/>
    <cellStyle name="Normal 121 8 4" xfId="4911"/>
    <cellStyle name="Normal 121 8 4 2" xfId="4912"/>
    <cellStyle name="Normal 121 8 4 3" xfId="4913"/>
    <cellStyle name="Normal 121 8 5" xfId="4914"/>
    <cellStyle name="Normal 121 8 6" xfId="4915"/>
    <cellStyle name="Normal 121 8 7" xfId="4916"/>
    <cellStyle name="Normal 121 8 8" xfId="4917"/>
    <cellStyle name="Normal 121 8 9" xfId="4918"/>
    <cellStyle name="Normal 121 9" xfId="4919"/>
    <cellStyle name="Normal 121 9 2" xfId="4920"/>
    <cellStyle name="Normal 121 9 2 2" xfId="4921"/>
    <cellStyle name="Normal 121 9 2 3" xfId="4922"/>
    <cellStyle name="Normal 121 9 3" xfId="4923"/>
    <cellStyle name="Normal 121 9 3 2" xfId="4924"/>
    <cellStyle name="Normal 121 9 3 3" xfId="4925"/>
    <cellStyle name="Normal 121 9 4" xfId="4926"/>
    <cellStyle name="Normal 121 9 4 2" xfId="4927"/>
    <cellStyle name="Normal 121 9 4 3" xfId="4928"/>
    <cellStyle name="Normal 121 9 5" xfId="4929"/>
    <cellStyle name="Normal 121 9 6" xfId="4930"/>
    <cellStyle name="Normal 121 9 7" xfId="4931"/>
    <cellStyle name="Normal 121 9 8" xfId="4932"/>
    <cellStyle name="Normal 121 9 9" xfId="4933"/>
    <cellStyle name="Normal 122" xfId="4934"/>
    <cellStyle name="Normal 122 10" xfId="4935"/>
    <cellStyle name="Normal 122 10 2" xfId="4936"/>
    <cellStyle name="Normal 122 10 3" xfId="4937"/>
    <cellStyle name="Normal 122 10 4" xfId="4938"/>
    <cellStyle name="Normal 122 10 5" xfId="4939"/>
    <cellStyle name="Normal 122 10 6" xfId="4940"/>
    <cellStyle name="Normal 122 11" xfId="4941"/>
    <cellStyle name="Normal 122 11 2" xfId="4942"/>
    <cellStyle name="Normal 122 11 3" xfId="4943"/>
    <cellStyle name="Normal 122 12" xfId="4944"/>
    <cellStyle name="Normal 122 12 2" xfId="4945"/>
    <cellStyle name="Normal 122 12 3" xfId="4946"/>
    <cellStyle name="Normal 122 13" xfId="4947"/>
    <cellStyle name="Normal 122 14" xfId="4948"/>
    <cellStyle name="Normal 122 15" xfId="4949"/>
    <cellStyle name="Normal 122 16" xfId="4950"/>
    <cellStyle name="Normal 122 17" xfId="4951"/>
    <cellStyle name="Normal 122 2" xfId="4952"/>
    <cellStyle name="Normal 122 2 10" xfId="4953"/>
    <cellStyle name="Normal 122 2 11" xfId="4954"/>
    <cellStyle name="Normal 122 2 2" xfId="4955"/>
    <cellStyle name="Normal 122 2 2 2" xfId="4956"/>
    <cellStyle name="Normal 122 2 2 2 2" xfId="4957"/>
    <cellStyle name="Normal 122 2 2 2 3" xfId="4958"/>
    <cellStyle name="Normal 122 2 2 3" xfId="4959"/>
    <cellStyle name="Normal 122 2 2 3 2" xfId="4960"/>
    <cellStyle name="Normal 122 2 2 3 3" xfId="4961"/>
    <cellStyle name="Normal 122 2 2 4" xfId="4962"/>
    <cellStyle name="Normal 122 2 2 4 2" xfId="4963"/>
    <cellStyle name="Normal 122 2 2 4 3" xfId="4964"/>
    <cellStyle name="Normal 122 2 2 5" xfId="4965"/>
    <cellStyle name="Normal 122 2 2 6" xfId="4966"/>
    <cellStyle name="Normal 122 2 2 7" xfId="4967"/>
    <cellStyle name="Normal 122 2 2 8" xfId="4968"/>
    <cellStyle name="Normal 122 2 2 9" xfId="4969"/>
    <cellStyle name="Normal 122 2 3" xfId="4970"/>
    <cellStyle name="Normal 122 2 3 2" xfId="4971"/>
    <cellStyle name="Normal 122 2 3 2 2" xfId="4972"/>
    <cellStyle name="Normal 122 2 3 2 3" xfId="4973"/>
    <cellStyle name="Normal 122 2 3 3" xfId="4974"/>
    <cellStyle name="Normal 122 2 3 3 2" xfId="4975"/>
    <cellStyle name="Normal 122 2 3 3 3" xfId="4976"/>
    <cellStyle name="Normal 122 2 3 4" xfId="4977"/>
    <cellStyle name="Normal 122 2 3 4 2" xfId="4978"/>
    <cellStyle name="Normal 122 2 3 4 3" xfId="4979"/>
    <cellStyle name="Normal 122 2 3 5" xfId="4980"/>
    <cellStyle name="Normal 122 2 3 6" xfId="4981"/>
    <cellStyle name="Normal 122 2 3 7" xfId="4982"/>
    <cellStyle name="Normal 122 2 3 8" xfId="4983"/>
    <cellStyle name="Normal 122 2 3 9" xfId="4984"/>
    <cellStyle name="Normal 122 2 4" xfId="4985"/>
    <cellStyle name="Normal 122 2 4 2" xfId="4986"/>
    <cellStyle name="Normal 122 2 4 3" xfId="4987"/>
    <cellStyle name="Normal 122 2 5" xfId="4988"/>
    <cellStyle name="Normal 122 2 5 2" xfId="4989"/>
    <cellStyle name="Normal 122 2 5 3" xfId="4990"/>
    <cellStyle name="Normal 122 2 6" xfId="4991"/>
    <cellStyle name="Normal 122 2 6 2" xfId="4992"/>
    <cellStyle name="Normal 122 2 6 3" xfId="4993"/>
    <cellStyle name="Normal 122 2 7" xfId="4994"/>
    <cellStyle name="Normal 122 2 8" xfId="4995"/>
    <cellStyle name="Normal 122 2 9" xfId="4996"/>
    <cellStyle name="Normal 122 3" xfId="4997"/>
    <cellStyle name="Normal 122 3 2" xfId="4998"/>
    <cellStyle name="Normal 122 3 2 2" xfId="4999"/>
    <cellStyle name="Normal 122 3 2 3" xfId="5000"/>
    <cellStyle name="Normal 122 3 3" xfId="5001"/>
    <cellStyle name="Normal 122 3 3 2" xfId="5002"/>
    <cellStyle name="Normal 122 3 3 3" xfId="5003"/>
    <cellStyle name="Normal 122 3 4" xfId="5004"/>
    <cellStyle name="Normal 122 3 4 2" xfId="5005"/>
    <cellStyle name="Normal 122 3 4 3" xfId="5006"/>
    <cellStyle name="Normal 122 3 5" xfId="5007"/>
    <cellStyle name="Normal 122 3 6" xfId="5008"/>
    <cellStyle name="Normal 122 3 7" xfId="5009"/>
    <cellStyle name="Normal 122 3 8" xfId="5010"/>
    <cellStyle name="Normal 122 3 9" xfId="5011"/>
    <cellStyle name="Normal 122 4" xfId="5012"/>
    <cellStyle name="Normal 122 4 2" xfId="5013"/>
    <cellStyle name="Normal 122 4 2 2" xfId="5014"/>
    <cellStyle name="Normal 122 4 2 3" xfId="5015"/>
    <cellStyle name="Normal 122 4 2 4" xfId="5016"/>
    <cellStyle name="Normal 122 4 2 5" xfId="5017"/>
    <cellStyle name="Normal 122 4 2 6" xfId="5018"/>
    <cellStyle name="Normal 122 4 3" xfId="5019"/>
    <cellStyle name="Normal 122 4 3 2" xfId="5020"/>
    <cellStyle name="Normal 122 4 3 3" xfId="5021"/>
    <cellStyle name="Normal 122 4 4" xfId="5022"/>
    <cellStyle name="Normal 122 4 4 2" xfId="5023"/>
    <cellStyle name="Normal 122 4 4 3" xfId="5024"/>
    <cellStyle name="Normal 122 4 5" xfId="5025"/>
    <cellStyle name="Normal 122 4 6" xfId="5026"/>
    <cellStyle name="Normal 122 4 7" xfId="5027"/>
    <cellStyle name="Normal 122 4 8" xfId="5028"/>
    <cellStyle name="Normal 122 4 9" xfId="5029"/>
    <cellStyle name="Normal 122 5" xfId="5030"/>
    <cellStyle name="Normal 122 5 2" xfId="5031"/>
    <cellStyle name="Normal 122 5 2 2" xfId="5032"/>
    <cellStyle name="Normal 122 5 2 3" xfId="5033"/>
    <cellStyle name="Normal 122 5 2 4" xfId="5034"/>
    <cellStyle name="Normal 122 5 2 5" xfId="5035"/>
    <cellStyle name="Normal 122 5 2 6" xfId="5036"/>
    <cellStyle name="Normal 122 5 3" xfId="5037"/>
    <cellStyle name="Normal 122 5 3 2" xfId="5038"/>
    <cellStyle name="Normal 122 5 3 3" xfId="5039"/>
    <cellStyle name="Normal 122 5 4" xfId="5040"/>
    <cellStyle name="Normal 122 5 4 2" xfId="5041"/>
    <cellStyle name="Normal 122 5 4 3" xfId="5042"/>
    <cellStyle name="Normal 122 5 5" xfId="5043"/>
    <cellStyle name="Normal 122 5 6" xfId="5044"/>
    <cellStyle name="Normal 122 5 7" xfId="5045"/>
    <cellStyle name="Normal 122 5 8" xfId="5046"/>
    <cellStyle name="Normal 122 5 9" xfId="5047"/>
    <cellStyle name="Normal 122 6" xfId="5048"/>
    <cellStyle name="Normal 122 6 2" xfId="5049"/>
    <cellStyle name="Normal 122 6 2 2" xfId="5050"/>
    <cellStyle name="Normal 122 6 2 3" xfId="5051"/>
    <cellStyle name="Normal 122 6 2 4" xfId="5052"/>
    <cellStyle name="Normal 122 6 2 5" xfId="5053"/>
    <cellStyle name="Normal 122 6 2 6" xfId="5054"/>
    <cellStyle name="Normal 122 6 3" xfId="5055"/>
    <cellStyle name="Normal 122 6 3 2" xfId="5056"/>
    <cellStyle name="Normal 122 6 3 3" xfId="5057"/>
    <cellStyle name="Normal 122 6 4" xfId="5058"/>
    <cellStyle name="Normal 122 6 4 2" xfId="5059"/>
    <cellStyle name="Normal 122 6 4 3" xfId="5060"/>
    <cellStyle name="Normal 122 6 5" xfId="5061"/>
    <cellStyle name="Normal 122 6 6" xfId="5062"/>
    <cellStyle name="Normal 122 6 7" xfId="5063"/>
    <cellStyle name="Normal 122 6 8" xfId="5064"/>
    <cellStyle name="Normal 122 6 9" xfId="5065"/>
    <cellStyle name="Normal 122 7" xfId="5066"/>
    <cellStyle name="Normal 122 7 2" xfId="5067"/>
    <cellStyle name="Normal 122 7 2 2" xfId="5068"/>
    <cellStyle name="Normal 122 7 2 3" xfId="5069"/>
    <cellStyle name="Normal 122 7 2 4" xfId="5070"/>
    <cellStyle name="Normal 122 7 2 5" xfId="5071"/>
    <cellStyle name="Normal 122 7 2 6" xfId="5072"/>
    <cellStyle name="Normal 122 7 3" xfId="5073"/>
    <cellStyle name="Normal 122 7 3 2" xfId="5074"/>
    <cellStyle name="Normal 122 7 3 3" xfId="5075"/>
    <cellStyle name="Normal 122 7 4" xfId="5076"/>
    <cellStyle name="Normal 122 7 4 2" xfId="5077"/>
    <cellStyle name="Normal 122 7 4 3" xfId="5078"/>
    <cellStyle name="Normal 122 7 5" xfId="5079"/>
    <cellStyle name="Normal 122 7 6" xfId="5080"/>
    <cellStyle name="Normal 122 7 7" xfId="5081"/>
    <cellStyle name="Normal 122 7 8" xfId="5082"/>
    <cellStyle name="Normal 122 7 9" xfId="5083"/>
    <cellStyle name="Normal 122 8" xfId="5084"/>
    <cellStyle name="Normal 122 8 2" xfId="5085"/>
    <cellStyle name="Normal 122 8 2 2" xfId="5086"/>
    <cellStyle name="Normal 122 8 2 3" xfId="5087"/>
    <cellStyle name="Normal 122 8 3" xfId="5088"/>
    <cellStyle name="Normal 122 8 3 2" xfId="5089"/>
    <cellStyle name="Normal 122 8 3 3" xfId="5090"/>
    <cellStyle name="Normal 122 8 4" xfId="5091"/>
    <cellStyle name="Normal 122 8 4 2" xfId="5092"/>
    <cellStyle name="Normal 122 8 4 3" xfId="5093"/>
    <cellStyle name="Normal 122 8 5" xfId="5094"/>
    <cellStyle name="Normal 122 8 6" xfId="5095"/>
    <cellStyle name="Normal 122 8 7" xfId="5096"/>
    <cellStyle name="Normal 122 8 8" xfId="5097"/>
    <cellStyle name="Normal 122 8 9" xfId="5098"/>
    <cellStyle name="Normal 122 9" xfId="5099"/>
    <cellStyle name="Normal 122 9 2" xfId="5100"/>
    <cellStyle name="Normal 122 9 2 2" xfId="5101"/>
    <cellStyle name="Normal 122 9 2 3" xfId="5102"/>
    <cellStyle name="Normal 122 9 3" xfId="5103"/>
    <cellStyle name="Normal 122 9 3 2" xfId="5104"/>
    <cellStyle name="Normal 122 9 3 3" xfId="5105"/>
    <cellStyle name="Normal 122 9 4" xfId="5106"/>
    <cellStyle name="Normal 122 9 4 2" xfId="5107"/>
    <cellStyle name="Normal 122 9 4 3" xfId="5108"/>
    <cellStyle name="Normal 122 9 5" xfId="5109"/>
    <cellStyle name="Normal 122 9 6" xfId="5110"/>
    <cellStyle name="Normal 122 9 7" xfId="5111"/>
    <cellStyle name="Normal 122 9 8" xfId="5112"/>
    <cellStyle name="Normal 122 9 9" xfId="5113"/>
    <cellStyle name="Normal 123" xfId="5114"/>
    <cellStyle name="Normal 123 10" xfId="5115"/>
    <cellStyle name="Normal 123 10 2" xfId="5116"/>
    <cellStyle name="Normal 123 10 3" xfId="5117"/>
    <cellStyle name="Normal 123 10 4" xfId="5118"/>
    <cellStyle name="Normal 123 10 5" xfId="5119"/>
    <cellStyle name="Normal 123 10 6" xfId="5120"/>
    <cellStyle name="Normal 123 11" xfId="5121"/>
    <cellStyle name="Normal 123 11 2" xfId="5122"/>
    <cellStyle name="Normal 123 11 3" xfId="5123"/>
    <cellStyle name="Normal 123 12" xfId="5124"/>
    <cellStyle name="Normal 123 12 2" xfId="5125"/>
    <cellStyle name="Normal 123 12 3" xfId="5126"/>
    <cellStyle name="Normal 123 13" xfId="5127"/>
    <cellStyle name="Normal 123 14" xfId="5128"/>
    <cellStyle name="Normal 123 15" xfId="5129"/>
    <cellStyle name="Normal 123 16" xfId="5130"/>
    <cellStyle name="Normal 123 17" xfId="5131"/>
    <cellStyle name="Normal 123 2" xfId="5132"/>
    <cellStyle name="Normal 123 2 10" xfId="5133"/>
    <cellStyle name="Normal 123 2 11" xfId="5134"/>
    <cellStyle name="Normal 123 2 2" xfId="5135"/>
    <cellStyle name="Normal 123 2 2 2" xfId="5136"/>
    <cellStyle name="Normal 123 2 2 2 2" xfId="5137"/>
    <cellStyle name="Normal 123 2 2 2 3" xfId="5138"/>
    <cellStyle name="Normal 123 2 2 3" xfId="5139"/>
    <cellStyle name="Normal 123 2 2 3 2" xfId="5140"/>
    <cellStyle name="Normal 123 2 2 3 3" xfId="5141"/>
    <cellStyle name="Normal 123 2 2 4" xfId="5142"/>
    <cellStyle name="Normal 123 2 2 4 2" xfId="5143"/>
    <cellStyle name="Normal 123 2 2 4 3" xfId="5144"/>
    <cellStyle name="Normal 123 2 2 5" xfId="5145"/>
    <cellStyle name="Normal 123 2 2 6" xfId="5146"/>
    <cellStyle name="Normal 123 2 2 7" xfId="5147"/>
    <cellStyle name="Normal 123 2 2 8" xfId="5148"/>
    <cellStyle name="Normal 123 2 2 9" xfId="5149"/>
    <cellStyle name="Normal 123 2 3" xfId="5150"/>
    <cellStyle name="Normal 123 2 3 2" xfId="5151"/>
    <cellStyle name="Normal 123 2 3 2 2" xfId="5152"/>
    <cellStyle name="Normal 123 2 3 2 3" xfId="5153"/>
    <cellStyle name="Normal 123 2 3 3" xfId="5154"/>
    <cellStyle name="Normal 123 2 3 3 2" xfId="5155"/>
    <cellStyle name="Normal 123 2 3 3 3" xfId="5156"/>
    <cellStyle name="Normal 123 2 3 4" xfId="5157"/>
    <cellStyle name="Normal 123 2 3 4 2" xfId="5158"/>
    <cellStyle name="Normal 123 2 3 4 3" xfId="5159"/>
    <cellStyle name="Normal 123 2 3 5" xfId="5160"/>
    <cellStyle name="Normal 123 2 3 6" xfId="5161"/>
    <cellStyle name="Normal 123 2 3 7" xfId="5162"/>
    <cellStyle name="Normal 123 2 3 8" xfId="5163"/>
    <cellStyle name="Normal 123 2 3 9" xfId="5164"/>
    <cellStyle name="Normal 123 2 4" xfId="5165"/>
    <cellStyle name="Normal 123 2 4 2" xfId="5166"/>
    <cellStyle name="Normal 123 2 4 3" xfId="5167"/>
    <cellStyle name="Normal 123 2 5" xfId="5168"/>
    <cellStyle name="Normal 123 2 5 2" xfId="5169"/>
    <cellStyle name="Normal 123 2 5 3" xfId="5170"/>
    <cellStyle name="Normal 123 2 6" xfId="5171"/>
    <cellStyle name="Normal 123 2 6 2" xfId="5172"/>
    <cellStyle name="Normal 123 2 6 3" xfId="5173"/>
    <cellStyle name="Normal 123 2 7" xfId="5174"/>
    <cellStyle name="Normal 123 2 8" xfId="5175"/>
    <cellStyle name="Normal 123 2 9" xfId="5176"/>
    <cellStyle name="Normal 123 3" xfId="5177"/>
    <cellStyle name="Normal 123 3 2" xfId="5178"/>
    <cellStyle name="Normal 123 3 2 2" xfId="5179"/>
    <cellStyle name="Normal 123 3 2 3" xfId="5180"/>
    <cellStyle name="Normal 123 3 3" xfId="5181"/>
    <cellStyle name="Normal 123 3 3 2" xfId="5182"/>
    <cellStyle name="Normal 123 3 3 3" xfId="5183"/>
    <cellStyle name="Normal 123 3 4" xfId="5184"/>
    <cellStyle name="Normal 123 3 4 2" xfId="5185"/>
    <cellStyle name="Normal 123 3 4 3" xfId="5186"/>
    <cellStyle name="Normal 123 3 5" xfId="5187"/>
    <cellStyle name="Normal 123 3 6" xfId="5188"/>
    <cellStyle name="Normal 123 3 7" xfId="5189"/>
    <cellStyle name="Normal 123 3 8" xfId="5190"/>
    <cellStyle name="Normal 123 3 9" xfId="5191"/>
    <cellStyle name="Normal 123 4" xfId="5192"/>
    <cellStyle name="Normal 123 4 2" xfId="5193"/>
    <cellStyle name="Normal 123 4 2 2" xfId="5194"/>
    <cellStyle name="Normal 123 4 2 3" xfId="5195"/>
    <cellStyle name="Normal 123 4 2 4" xfId="5196"/>
    <cellStyle name="Normal 123 4 2 5" xfId="5197"/>
    <cellStyle name="Normal 123 4 2 6" xfId="5198"/>
    <cellStyle name="Normal 123 4 3" xfId="5199"/>
    <cellStyle name="Normal 123 4 3 2" xfId="5200"/>
    <cellStyle name="Normal 123 4 3 3" xfId="5201"/>
    <cellStyle name="Normal 123 4 4" xfId="5202"/>
    <cellStyle name="Normal 123 4 4 2" xfId="5203"/>
    <cellStyle name="Normal 123 4 4 3" xfId="5204"/>
    <cellStyle name="Normal 123 4 5" xfId="5205"/>
    <cellStyle name="Normal 123 4 6" xfId="5206"/>
    <cellStyle name="Normal 123 4 7" xfId="5207"/>
    <cellStyle name="Normal 123 4 8" xfId="5208"/>
    <cellStyle name="Normal 123 4 9" xfId="5209"/>
    <cellStyle name="Normal 123 5" xfId="5210"/>
    <cellStyle name="Normal 123 5 2" xfId="5211"/>
    <cellStyle name="Normal 123 5 2 2" xfId="5212"/>
    <cellStyle name="Normal 123 5 2 3" xfId="5213"/>
    <cellStyle name="Normal 123 5 2 4" xfId="5214"/>
    <cellStyle name="Normal 123 5 2 5" xfId="5215"/>
    <cellStyle name="Normal 123 5 2 6" xfId="5216"/>
    <cellStyle name="Normal 123 5 3" xfId="5217"/>
    <cellStyle name="Normal 123 5 3 2" xfId="5218"/>
    <cellStyle name="Normal 123 5 3 3" xfId="5219"/>
    <cellStyle name="Normal 123 5 4" xfId="5220"/>
    <cellStyle name="Normal 123 5 4 2" xfId="5221"/>
    <cellStyle name="Normal 123 5 4 3" xfId="5222"/>
    <cellStyle name="Normal 123 5 5" xfId="5223"/>
    <cellStyle name="Normal 123 5 6" xfId="5224"/>
    <cellStyle name="Normal 123 5 7" xfId="5225"/>
    <cellStyle name="Normal 123 5 8" xfId="5226"/>
    <cellStyle name="Normal 123 5 9" xfId="5227"/>
    <cellStyle name="Normal 123 6" xfId="5228"/>
    <cellStyle name="Normal 123 6 2" xfId="5229"/>
    <cellStyle name="Normal 123 6 2 2" xfId="5230"/>
    <cellStyle name="Normal 123 6 2 3" xfId="5231"/>
    <cellStyle name="Normal 123 6 2 4" xfId="5232"/>
    <cellStyle name="Normal 123 6 2 5" xfId="5233"/>
    <cellStyle name="Normal 123 6 2 6" xfId="5234"/>
    <cellStyle name="Normal 123 6 3" xfId="5235"/>
    <cellStyle name="Normal 123 6 3 2" xfId="5236"/>
    <cellStyle name="Normal 123 6 3 3" xfId="5237"/>
    <cellStyle name="Normal 123 6 4" xfId="5238"/>
    <cellStyle name="Normal 123 6 4 2" xfId="5239"/>
    <cellStyle name="Normal 123 6 4 3" xfId="5240"/>
    <cellStyle name="Normal 123 6 5" xfId="5241"/>
    <cellStyle name="Normal 123 6 6" xfId="5242"/>
    <cellStyle name="Normal 123 6 7" xfId="5243"/>
    <cellStyle name="Normal 123 6 8" xfId="5244"/>
    <cellStyle name="Normal 123 6 9" xfId="5245"/>
    <cellStyle name="Normal 123 7" xfId="5246"/>
    <cellStyle name="Normal 123 7 2" xfId="5247"/>
    <cellStyle name="Normal 123 7 2 2" xfId="5248"/>
    <cellStyle name="Normal 123 7 2 3" xfId="5249"/>
    <cellStyle name="Normal 123 7 2 4" xfId="5250"/>
    <cellStyle name="Normal 123 7 2 5" xfId="5251"/>
    <cellStyle name="Normal 123 7 2 6" xfId="5252"/>
    <cellStyle name="Normal 123 7 3" xfId="5253"/>
    <cellStyle name="Normal 123 7 3 2" xfId="5254"/>
    <cellStyle name="Normal 123 7 3 3" xfId="5255"/>
    <cellStyle name="Normal 123 7 4" xfId="5256"/>
    <cellStyle name="Normal 123 7 4 2" xfId="5257"/>
    <cellStyle name="Normal 123 7 4 3" xfId="5258"/>
    <cellStyle name="Normal 123 7 5" xfId="5259"/>
    <cellStyle name="Normal 123 7 6" xfId="5260"/>
    <cellStyle name="Normal 123 7 7" xfId="5261"/>
    <cellStyle name="Normal 123 7 8" xfId="5262"/>
    <cellStyle name="Normal 123 7 9" xfId="5263"/>
    <cellStyle name="Normal 123 8" xfId="5264"/>
    <cellStyle name="Normal 123 8 2" xfId="5265"/>
    <cellStyle name="Normal 123 8 2 2" xfId="5266"/>
    <cellStyle name="Normal 123 8 2 3" xfId="5267"/>
    <cellStyle name="Normal 123 8 3" xfId="5268"/>
    <cellStyle name="Normal 123 8 3 2" xfId="5269"/>
    <cellStyle name="Normal 123 8 3 3" xfId="5270"/>
    <cellStyle name="Normal 123 8 4" xfId="5271"/>
    <cellStyle name="Normal 123 8 4 2" xfId="5272"/>
    <cellStyle name="Normal 123 8 4 3" xfId="5273"/>
    <cellStyle name="Normal 123 8 5" xfId="5274"/>
    <cellStyle name="Normal 123 8 6" xfId="5275"/>
    <cellStyle name="Normal 123 8 7" xfId="5276"/>
    <cellStyle name="Normal 123 8 8" xfId="5277"/>
    <cellStyle name="Normal 123 8 9" xfId="5278"/>
    <cellStyle name="Normal 123 9" xfId="5279"/>
    <cellStyle name="Normal 123 9 2" xfId="5280"/>
    <cellStyle name="Normal 123 9 2 2" xfId="5281"/>
    <cellStyle name="Normal 123 9 2 3" xfId="5282"/>
    <cellStyle name="Normal 123 9 3" xfId="5283"/>
    <cellStyle name="Normal 123 9 3 2" xfId="5284"/>
    <cellStyle name="Normal 123 9 3 3" xfId="5285"/>
    <cellStyle name="Normal 123 9 4" xfId="5286"/>
    <cellStyle name="Normal 123 9 4 2" xfId="5287"/>
    <cellStyle name="Normal 123 9 4 3" xfId="5288"/>
    <cellStyle name="Normal 123 9 5" xfId="5289"/>
    <cellStyle name="Normal 123 9 6" xfId="5290"/>
    <cellStyle name="Normal 123 9 7" xfId="5291"/>
    <cellStyle name="Normal 123 9 8" xfId="5292"/>
    <cellStyle name="Normal 123 9 9" xfId="5293"/>
    <cellStyle name="Normal 124" xfId="5294"/>
    <cellStyle name="Normal 124 10" xfId="5295"/>
    <cellStyle name="Normal 124 10 2" xfId="5296"/>
    <cellStyle name="Normal 124 10 3" xfId="5297"/>
    <cellStyle name="Normal 124 10 4" xfId="5298"/>
    <cellStyle name="Normal 124 10 5" xfId="5299"/>
    <cellStyle name="Normal 124 10 6" xfId="5300"/>
    <cellStyle name="Normal 124 11" xfId="5301"/>
    <cellStyle name="Normal 124 11 2" xfId="5302"/>
    <cellStyle name="Normal 124 11 3" xfId="5303"/>
    <cellStyle name="Normal 124 12" xfId="5304"/>
    <cellStyle name="Normal 124 12 2" xfId="5305"/>
    <cellStyle name="Normal 124 12 3" xfId="5306"/>
    <cellStyle name="Normal 124 13" xfId="5307"/>
    <cellStyle name="Normal 124 14" xfId="5308"/>
    <cellStyle name="Normal 124 15" xfId="5309"/>
    <cellStyle name="Normal 124 16" xfId="5310"/>
    <cellStyle name="Normal 124 17" xfId="5311"/>
    <cellStyle name="Normal 124 2" xfId="5312"/>
    <cellStyle name="Normal 124 2 10" xfId="5313"/>
    <cellStyle name="Normal 124 2 11" xfId="5314"/>
    <cellStyle name="Normal 124 2 2" xfId="5315"/>
    <cellStyle name="Normal 124 2 2 2" xfId="5316"/>
    <cellStyle name="Normal 124 2 2 2 2" xfId="5317"/>
    <cellStyle name="Normal 124 2 2 2 3" xfId="5318"/>
    <cellStyle name="Normal 124 2 2 3" xfId="5319"/>
    <cellStyle name="Normal 124 2 2 3 2" xfId="5320"/>
    <cellStyle name="Normal 124 2 2 3 3" xfId="5321"/>
    <cellStyle name="Normal 124 2 2 4" xfId="5322"/>
    <cellStyle name="Normal 124 2 2 4 2" xfId="5323"/>
    <cellStyle name="Normal 124 2 2 4 3" xfId="5324"/>
    <cellStyle name="Normal 124 2 2 5" xfId="5325"/>
    <cellStyle name="Normal 124 2 2 6" xfId="5326"/>
    <cellStyle name="Normal 124 2 2 7" xfId="5327"/>
    <cellStyle name="Normal 124 2 2 8" xfId="5328"/>
    <cellStyle name="Normal 124 2 2 9" xfId="5329"/>
    <cellStyle name="Normal 124 2 3" xfId="5330"/>
    <cellStyle name="Normal 124 2 3 2" xfId="5331"/>
    <cellStyle name="Normal 124 2 3 2 2" xfId="5332"/>
    <cellStyle name="Normal 124 2 3 2 3" xfId="5333"/>
    <cellStyle name="Normal 124 2 3 3" xfId="5334"/>
    <cellStyle name="Normal 124 2 3 3 2" xfId="5335"/>
    <cellStyle name="Normal 124 2 3 3 3" xfId="5336"/>
    <cellStyle name="Normal 124 2 3 4" xfId="5337"/>
    <cellStyle name="Normal 124 2 3 4 2" xfId="5338"/>
    <cellStyle name="Normal 124 2 3 4 3" xfId="5339"/>
    <cellStyle name="Normal 124 2 3 5" xfId="5340"/>
    <cellStyle name="Normal 124 2 3 6" xfId="5341"/>
    <cellStyle name="Normal 124 2 3 7" xfId="5342"/>
    <cellStyle name="Normal 124 2 3 8" xfId="5343"/>
    <cellStyle name="Normal 124 2 3 9" xfId="5344"/>
    <cellStyle name="Normal 124 2 4" xfId="5345"/>
    <cellStyle name="Normal 124 2 4 2" xfId="5346"/>
    <cellStyle name="Normal 124 2 4 3" xfId="5347"/>
    <cellStyle name="Normal 124 2 5" xfId="5348"/>
    <cellStyle name="Normal 124 2 5 2" xfId="5349"/>
    <cellStyle name="Normal 124 2 5 3" xfId="5350"/>
    <cellStyle name="Normal 124 2 6" xfId="5351"/>
    <cellStyle name="Normal 124 2 6 2" xfId="5352"/>
    <cellStyle name="Normal 124 2 6 3" xfId="5353"/>
    <cellStyle name="Normal 124 2 7" xfId="5354"/>
    <cellStyle name="Normal 124 2 8" xfId="5355"/>
    <cellStyle name="Normal 124 2 9" xfId="5356"/>
    <cellStyle name="Normal 124 3" xfId="5357"/>
    <cellStyle name="Normal 124 3 2" xfId="5358"/>
    <cellStyle name="Normal 124 3 2 2" xfId="5359"/>
    <cellStyle name="Normal 124 3 2 3" xfId="5360"/>
    <cellStyle name="Normal 124 3 3" xfId="5361"/>
    <cellStyle name="Normal 124 3 3 2" xfId="5362"/>
    <cellStyle name="Normal 124 3 3 3" xfId="5363"/>
    <cellStyle name="Normal 124 3 4" xfId="5364"/>
    <cellStyle name="Normal 124 3 4 2" xfId="5365"/>
    <cellStyle name="Normal 124 3 4 3" xfId="5366"/>
    <cellStyle name="Normal 124 3 5" xfId="5367"/>
    <cellStyle name="Normal 124 3 6" xfId="5368"/>
    <cellStyle name="Normal 124 3 7" xfId="5369"/>
    <cellStyle name="Normal 124 3 8" xfId="5370"/>
    <cellStyle name="Normal 124 3 9" xfId="5371"/>
    <cellStyle name="Normal 124 4" xfId="5372"/>
    <cellStyle name="Normal 124 4 2" xfId="5373"/>
    <cellStyle name="Normal 124 4 2 2" xfId="5374"/>
    <cellStyle name="Normal 124 4 2 3" xfId="5375"/>
    <cellStyle name="Normal 124 4 2 4" xfId="5376"/>
    <cellStyle name="Normal 124 4 2 5" xfId="5377"/>
    <cellStyle name="Normal 124 4 2 6" xfId="5378"/>
    <cellStyle name="Normal 124 4 3" xfId="5379"/>
    <cellStyle name="Normal 124 4 3 2" xfId="5380"/>
    <cellStyle name="Normal 124 4 3 3" xfId="5381"/>
    <cellStyle name="Normal 124 4 4" xfId="5382"/>
    <cellStyle name="Normal 124 4 4 2" xfId="5383"/>
    <cellStyle name="Normal 124 4 4 3" xfId="5384"/>
    <cellStyle name="Normal 124 4 5" xfId="5385"/>
    <cellStyle name="Normal 124 4 6" xfId="5386"/>
    <cellStyle name="Normal 124 4 7" xfId="5387"/>
    <cellStyle name="Normal 124 4 8" xfId="5388"/>
    <cellStyle name="Normal 124 4 9" xfId="5389"/>
    <cellStyle name="Normal 124 5" xfId="5390"/>
    <cellStyle name="Normal 124 5 2" xfId="5391"/>
    <cellStyle name="Normal 124 5 2 2" xfId="5392"/>
    <cellStyle name="Normal 124 5 2 3" xfId="5393"/>
    <cellStyle name="Normal 124 5 2 4" xfId="5394"/>
    <cellStyle name="Normal 124 5 2 5" xfId="5395"/>
    <cellStyle name="Normal 124 5 2 6" xfId="5396"/>
    <cellStyle name="Normal 124 5 3" xfId="5397"/>
    <cellStyle name="Normal 124 5 3 2" xfId="5398"/>
    <cellStyle name="Normal 124 5 3 3" xfId="5399"/>
    <cellStyle name="Normal 124 5 4" xfId="5400"/>
    <cellStyle name="Normal 124 5 4 2" xfId="5401"/>
    <cellStyle name="Normal 124 5 4 3" xfId="5402"/>
    <cellStyle name="Normal 124 5 5" xfId="5403"/>
    <cellStyle name="Normal 124 5 6" xfId="5404"/>
    <cellStyle name="Normal 124 5 7" xfId="5405"/>
    <cellStyle name="Normal 124 5 8" xfId="5406"/>
    <cellStyle name="Normal 124 5 9" xfId="5407"/>
    <cellStyle name="Normal 124 6" xfId="5408"/>
    <cellStyle name="Normal 124 6 2" xfId="5409"/>
    <cellStyle name="Normal 124 6 2 2" xfId="5410"/>
    <cellStyle name="Normal 124 6 2 3" xfId="5411"/>
    <cellStyle name="Normal 124 6 2 4" xfId="5412"/>
    <cellStyle name="Normal 124 6 2 5" xfId="5413"/>
    <cellStyle name="Normal 124 6 2 6" xfId="5414"/>
    <cellStyle name="Normal 124 6 3" xfId="5415"/>
    <cellStyle name="Normal 124 6 3 2" xfId="5416"/>
    <cellStyle name="Normal 124 6 3 3" xfId="5417"/>
    <cellStyle name="Normal 124 6 4" xfId="5418"/>
    <cellStyle name="Normal 124 6 4 2" xfId="5419"/>
    <cellStyle name="Normal 124 6 4 3" xfId="5420"/>
    <cellStyle name="Normal 124 6 5" xfId="5421"/>
    <cellStyle name="Normal 124 6 6" xfId="5422"/>
    <cellStyle name="Normal 124 6 7" xfId="5423"/>
    <cellStyle name="Normal 124 6 8" xfId="5424"/>
    <cellStyle name="Normal 124 6 9" xfId="5425"/>
    <cellStyle name="Normal 124 7" xfId="5426"/>
    <cellStyle name="Normal 124 7 2" xfId="5427"/>
    <cellStyle name="Normal 124 7 2 2" xfId="5428"/>
    <cellStyle name="Normal 124 7 2 3" xfId="5429"/>
    <cellStyle name="Normal 124 7 2 4" xfId="5430"/>
    <cellStyle name="Normal 124 7 2 5" xfId="5431"/>
    <cellStyle name="Normal 124 7 2 6" xfId="5432"/>
    <cellStyle name="Normal 124 7 3" xfId="5433"/>
    <cellStyle name="Normal 124 7 3 2" xfId="5434"/>
    <cellStyle name="Normal 124 7 3 3" xfId="5435"/>
    <cellStyle name="Normal 124 7 4" xfId="5436"/>
    <cellStyle name="Normal 124 7 4 2" xfId="5437"/>
    <cellStyle name="Normal 124 7 4 3" xfId="5438"/>
    <cellStyle name="Normal 124 7 5" xfId="5439"/>
    <cellStyle name="Normal 124 7 6" xfId="5440"/>
    <cellStyle name="Normal 124 7 7" xfId="5441"/>
    <cellStyle name="Normal 124 7 8" xfId="5442"/>
    <cellStyle name="Normal 124 7 9" xfId="5443"/>
    <cellStyle name="Normal 124 8" xfId="5444"/>
    <cellStyle name="Normal 124 8 2" xfId="5445"/>
    <cellStyle name="Normal 124 8 2 2" xfId="5446"/>
    <cellStyle name="Normal 124 8 2 3" xfId="5447"/>
    <cellStyle name="Normal 124 8 3" xfId="5448"/>
    <cellStyle name="Normal 124 8 3 2" xfId="5449"/>
    <cellStyle name="Normal 124 8 3 3" xfId="5450"/>
    <cellStyle name="Normal 124 8 4" xfId="5451"/>
    <cellStyle name="Normal 124 8 4 2" xfId="5452"/>
    <cellStyle name="Normal 124 8 4 3" xfId="5453"/>
    <cellStyle name="Normal 124 8 5" xfId="5454"/>
    <cellStyle name="Normal 124 8 6" xfId="5455"/>
    <cellStyle name="Normal 124 8 7" xfId="5456"/>
    <cellStyle name="Normal 124 8 8" xfId="5457"/>
    <cellStyle name="Normal 124 8 9" xfId="5458"/>
    <cellStyle name="Normal 124 9" xfId="5459"/>
    <cellStyle name="Normal 124 9 2" xfId="5460"/>
    <cellStyle name="Normal 124 9 2 2" xfId="5461"/>
    <cellStyle name="Normal 124 9 2 3" xfId="5462"/>
    <cellStyle name="Normal 124 9 3" xfId="5463"/>
    <cellStyle name="Normal 124 9 3 2" xfId="5464"/>
    <cellStyle name="Normal 124 9 3 3" xfId="5465"/>
    <cellStyle name="Normal 124 9 4" xfId="5466"/>
    <cellStyle name="Normal 124 9 4 2" xfId="5467"/>
    <cellStyle name="Normal 124 9 4 3" xfId="5468"/>
    <cellStyle name="Normal 124 9 5" xfId="5469"/>
    <cellStyle name="Normal 124 9 6" xfId="5470"/>
    <cellStyle name="Normal 124 9 7" xfId="5471"/>
    <cellStyle name="Normal 124 9 8" xfId="5472"/>
    <cellStyle name="Normal 124 9 9" xfId="5473"/>
    <cellStyle name="Normal 125" xfId="5474"/>
    <cellStyle name="Normal 125 10" xfId="5475"/>
    <cellStyle name="Normal 125 10 2" xfId="5476"/>
    <cellStyle name="Normal 125 10 3" xfId="5477"/>
    <cellStyle name="Normal 125 10 4" xfId="5478"/>
    <cellStyle name="Normal 125 10 5" xfId="5479"/>
    <cellStyle name="Normal 125 10 6" xfId="5480"/>
    <cellStyle name="Normal 125 11" xfId="5481"/>
    <cellStyle name="Normal 125 11 2" xfId="5482"/>
    <cellStyle name="Normal 125 11 3" xfId="5483"/>
    <cellStyle name="Normal 125 12" xfId="5484"/>
    <cellStyle name="Normal 125 12 2" xfId="5485"/>
    <cellStyle name="Normal 125 12 3" xfId="5486"/>
    <cellStyle name="Normal 125 13" xfId="5487"/>
    <cellStyle name="Normal 125 14" xfId="5488"/>
    <cellStyle name="Normal 125 15" xfId="5489"/>
    <cellStyle name="Normal 125 16" xfId="5490"/>
    <cellStyle name="Normal 125 17" xfId="5491"/>
    <cellStyle name="Normal 125 2" xfId="5492"/>
    <cellStyle name="Normal 125 2 10" xfId="5493"/>
    <cellStyle name="Normal 125 2 11" xfId="5494"/>
    <cellStyle name="Normal 125 2 2" xfId="5495"/>
    <cellStyle name="Normal 125 2 2 2" xfId="5496"/>
    <cellStyle name="Normal 125 2 2 2 2" xfId="5497"/>
    <cellStyle name="Normal 125 2 2 2 3" xfId="5498"/>
    <cellStyle name="Normal 125 2 2 3" xfId="5499"/>
    <cellStyle name="Normal 125 2 2 3 2" xfId="5500"/>
    <cellStyle name="Normal 125 2 2 3 3" xfId="5501"/>
    <cellStyle name="Normal 125 2 2 4" xfId="5502"/>
    <cellStyle name="Normal 125 2 2 4 2" xfId="5503"/>
    <cellStyle name="Normal 125 2 2 4 3" xfId="5504"/>
    <cellStyle name="Normal 125 2 2 5" xfId="5505"/>
    <cellStyle name="Normal 125 2 2 6" xfId="5506"/>
    <cellStyle name="Normal 125 2 2 7" xfId="5507"/>
    <cellStyle name="Normal 125 2 2 8" xfId="5508"/>
    <cellStyle name="Normal 125 2 2 9" xfId="5509"/>
    <cellStyle name="Normal 125 2 3" xfId="5510"/>
    <cellStyle name="Normal 125 2 3 2" xfId="5511"/>
    <cellStyle name="Normal 125 2 3 2 2" xfId="5512"/>
    <cellStyle name="Normal 125 2 3 2 3" xfId="5513"/>
    <cellStyle name="Normal 125 2 3 3" xfId="5514"/>
    <cellStyle name="Normal 125 2 3 3 2" xfId="5515"/>
    <cellStyle name="Normal 125 2 3 3 3" xfId="5516"/>
    <cellStyle name="Normal 125 2 3 4" xfId="5517"/>
    <cellStyle name="Normal 125 2 3 4 2" xfId="5518"/>
    <cellStyle name="Normal 125 2 3 4 3" xfId="5519"/>
    <cellStyle name="Normal 125 2 3 5" xfId="5520"/>
    <cellStyle name="Normal 125 2 3 6" xfId="5521"/>
    <cellStyle name="Normal 125 2 3 7" xfId="5522"/>
    <cellStyle name="Normal 125 2 3 8" xfId="5523"/>
    <cellStyle name="Normal 125 2 3 9" xfId="5524"/>
    <cellStyle name="Normal 125 2 4" xfId="5525"/>
    <cellStyle name="Normal 125 2 4 2" xfId="5526"/>
    <cellStyle name="Normal 125 2 4 3" xfId="5527"/>
    <cellStyle name="Normal 125 2 5" xfId="5528"/>
    <cellStyle name="Normal 125 2 5 2" xfId="5529"/>
    <cellStyle name="Normal 125 2 5 3" xfId="5530"/>
    <cellStyle name="Normal 125 2 6" xfId="5531"/>
    <cellStyle name="Normal 125 2 6 2" xfId="5532"/>
    <cellStyle name="Normal 125 2 6 3" xfId="5533"/>
    <cellStyle name="Normal 125 2 7" xfId="5534"/>
    <cellStyle name="Normal 125 2 8" xfId="5535"/>
    <cellStyle name="Normal 125 2 9" xfId="5536"/>
    <cellStyle name="Normal 125 3" xfId="5537"/>
    <cellStyle name="Normal 125 3 2" xfId="5538"/>
    <cellStyle name="Normal 125 3 2 2" xfId="5539"/>
    <cellStyle name="Normal 125 3 2 3" xfId="5540"/>
    <cellStyle name="Normal 125 3 3" xfId="5541"/>
    <cellStyle name="Normal 125 3 3 2" xfId="5542"/>
    <cellStyle name="Normal 125 3 3 3" xfId="5543"/>
    <cellStyle name="Normal 125 3 4" xfId="5544"/>
    <cellStyle name="Normal 125 3 4 2" xfId="5545"/>
    <cellStyle name="Normal 125 3 4 3" xfId="5546"/>
    <cellStyle name="Normal 125 3 5" xfId="5547"/>
    <cellStyle name="Normal 125 3 6" xfId="5548"/>
    <cellStyle name="Normal 125 3 7" xfId="5549"/>
    <cellStyle name="Normal 125 3 8" xfId="5550"/>
    <cellStyle name="Normal 125 3 9" xfId="5551"/>
    <cellStyle name="Normal 125 4" xfId="5552"/>
    <cellStyle name="Normal 125 4 2" xfId="5553"/>
    <cellStyle name="Normal 125 4 2 2" xfId="5554"/>
    <cellStyle name="Normal 125 4 2 3" xfId="5555"/>
    <cellStyle name="Normal 125 4 2 4" xfId="5556"/>
    <cellStyle name="Normal 125 4 2 5" xfId="5557"/>
    <cellStyle name="Normal 125 4 2 6" xfId="5558"/>
    <cellStyle name="Normal 125 4 3" xfId="5559"/>
    <cellStyle name="Normal 125 4 3 2" xfId="5560"/>
    <cellStyle name="Normal 125 4 3 3" xfId="5561"/>
    <cellStyle name="Normal 125 4 4" xfId="5562"/>
    <cellStyle name="Normal 125 4 4 2" xfId="5563"/>
    <cellStyle name="Normal 125 4 4 3" xfId="5564"/>
    <cellStyle name="Normal 125 4 5" xfId="5565"/>
    <cellStyle name="Normal 125 4 6" xfId="5566"/>
    <cellStyle name="Normal 125 4 7" xfId="5567"/>
    <cellStyle name="Normal 125 4 8" xfId="5568"/>
    <cellStyle name="Normal 125 4 9" xfId="5569"/>
    <cellStyle name="Normal 125 5" xfId="5570"/>
    <cellStyle name="Normal 125 5 2" xfId="5571"/>
    <cellStyle name="Normal 125 5 2 2" xfId="5572"/>
    <cellStyle name="Normal 125 5 2 3" xfId="5573"/>
    <cellStyle name="Normal 125 5 2 4" xfId="5574"/>
    <cellStyle name="Normal 125 5 2 5" xfId="5575"/>
    <cellStyle name="Normal 125 5 2 6" xfId="5576"/>
    <cellStyle name="Normal 125 5 3" xfId="5577"/>
    <cellStyle name="Normal 125 5 3 2" xfId="5578"/>
    <cellStyle name="Normal 125 5 3 3" xfId="5579"/>
    <cellStyle name="Normal 125 5 4" xfId="5580"/>
    <cellStyle name="Normal 125 5 4 2" xfId="5581"/>
    <cellStyle name="Normal 125 5 4 3" xfId="5582"/>
    <cellStyle name="Normal 125 5 5" xfId="5583"/>
    <cellStyle name="Normal 125 5 6" xfId="5584"/>
    <cellStyle name="Normal 125 5 7" xfId="5585"/>
    <cellStyle name="Normal 125 5 8" xfId="5586"/>
    <cellStyle name="Normal 125 5 9" xfId="5587"/>
    <cellStyle name="Normal 125 6" xfId="5588"/>
    <cellStyle name="Normal 125 6 2" xfId="5589"/>
    <cellStyle name="Normal 125 6 2 2" xfId="5590"/>
    <cellStyle name="Normal 125 6 2 3" xfId="5591"/>
    <cellStyle name="Normal 125 6 2 4" xfId="5592"/>
    <cellStyle name="Normal 125 6 2 5" xfId="5593"/>
    <cellStyle name="Normal 125 6 2 6" xfId="5594"/>
    <cellStyle name="Normal 125 6 3" xfId="5595"/>
    <cellStyle name="Normal 125 6 3 2" xfId="5596"/>
    <cellStyle name="Normal 125 6 3 3" xfId="5597"/>
    <cellStyle name="Normal 125 6 4" xfId="5598"/>
    <cellStyle name="Normal 125 6 4 2" xfId="5599"/>
    <cellStyle name="Normal 125 6 4 3" xfId="5600"/>
    <cellStyle name="Normal 125 6 5" xfId="5601"/>
    <cellStyle name="Normal 125 6 6" xfId="5602"/>
    <cellStyle name="Normal 125 6 7" xfId="5603"/>
    <cellStyle name="Normal 125 6 8" xfId="5604"/>
    <cellStyle name="Normal 125 6 9" xfId="5605"/>
    <cellStyle name="Normal 125 7" xfId="5606"/>
    <cellStyle name="Normal 125 7 2" xfId="5607"/>
    <cellStyle name="Normal 125 7 2 2" xfId="5608"/>
    <cellStyle name="Normal 125 7 2 3" xfId="5609"/>
    <cellStyle name="Normal 125 7 2 4" xfId="5610"/>
    <cellStyle name="Normal 125 7 2 5" xfId="5611"/>
    <cellStyle name="Normal 125 7 2 6" xfId="5612"/>
    <cellStyle name="Normal 125 7 3" xfId="5613"/>
    <cellStyle name="Normal 125 7 3 2" xfId="5614"/>
    <cellStyle name="Normal 125 7 3 3" xfId="5615"/>
    <cellStyle name="Normal 125 7 4" xfId="5616"/>
    <cellStyle name="Normal 125 7 4 2" xfId="5617"/>
    <cellStyle name="Normal 125 7 4 3" xfId="5618"/>
    <cellStyle name="Normal 125 7 5" xfId="5619"/>
    <cellStyle name="Normal 125 7 6" xfId="5620"/>
    <cellStyle name="Normal 125 7 7" xfId="5621"/>
    <cellStyle name="Normal 125 7 8" xfId="5622"/>
    <cellStyle name="Normal 125 7 9" xfId="5623"/>
    <cellStyle name="Normal 125 8" xfId="5624"/>
    <cellStyle name="Normal 125 8 2" xfId="5625"/>
    <cellStyle name="Normal 125 8 2 2" xfId="5626"/>
    <cellStyle name="Normal 125 8 2 3" xfId="5627"/>
    <cellStyle name="Normal 125 8 3" xfId="5628"/>
    <cellStyle name="Normal 125 8 3 2" xfId="5629"/>
    <cellStyle name="Normal 125 8 3 3" xfId="5630"/>
    <cellStyle name="Normal 125 8 4" xfId="5631"/>
    <cellStyle name="Normal 125 8 4 2" xfId="5632"/>
    <cellStyle name="Normal 125 8 4 3" xfId="5633"/>
    <cellStyle name="Normal 125 8 5" xfId="5634"/>
    <cellStyle name="Normal 125 8 6" xfId="5635"/>
    <cellStyle name="Normal 125 8 7" xfId="5636"/>
    <cellStyle name="Normal 125 8 8" xfId="5637"/>
    <cellStyle name="Normal 125 8 9" xfId="5638"/>
    <cellStyle name="Normal 125 9" xfId="5639"/>
    <cellStyle name="Normal 125 9 2" xfId="5640"/>
    <cellStyle name="Normal 125 9 2 2" xfId="5641"/>
    <cellStyle name="Normal 125 9 2 3" xfId="5642"/>
    <cellStyle name="Normal 125 9 3" xfId="5643"/>
    <cellStyle name="Normal 125 9 3 2" xfId="5644"/>
    <cellStyle name="Normal 125 9 3 3" xfId="5645"/>
    <cellStyle name="Normal 125 9 4" xfId="5646"/>
    <cellStyle name="Normal 125 9 4 2" xfId="5647"/>
    <cellStyle name="Normal 125 9 4 3" xfId="5648"/>
    <cellStyle name="Normal 125 9 5" xfId="5649"/>
    <cellStyle name="Normal 125 9 6" xfId="5650"/>
    <cellStyle name="Normal 125 9 7" xfId="5651"/>
    <cellStyle name="Normal 125 9 8" xfId="5652"/>
    <cellStyle name="Normal 125 9 9" xfId="5653"/>
    <cellStyle name="Normal 126" xfId="5654"/>
    <cellStyle name="Normal 126 10" xfId="5655"/>
    <cellStyle name="Normal 126 10 2" xfId="5656"/>
    <cellStyle name="Normal 126 10 3" xfId="5657"/>
    <cellStyle name="Normal 126 10 4" xfId="5658"/>
    <cellStyle name="Normal 126 10 5" xfId="5659"/>
    <cellStyle name="Normal 126 10 6" xfId="5660"/>
    <cellStyle name="Normal 126 11" xfId="5661"/>
    <cellStyle name="Normal 126 11 2" xfId="5662"/>
    <cellStyle name="Normal 126 11 3" xfId="5663"/>
    <cellStyle name="Normal 126 12" xfId="5664"/>
    <cellStyle name="Normal 126 12 2" xfId="5665"/>
    <cellStyle name="Normal 126 12 3" xfId="5666"/>
    <cellStyle name="Normal 126 13" xfId="5667"/>
    <cellStyle name="Normal 126 14" xfId="5668"/>
    <cellStyle name="Normal 126 15" xfId="5669"/>
    <cellStyle name="Normal 126 16" xfId="5670"/>
    <cellStyle name="Normal 126 17" xfId="5671"/>
    <cellStyle name="Normal 126 2" xfId="5672"/>
    <cellStyle name="Normal 126 2 10" xfId="5673"/>
    <cellStyle name="Normal 126 2 11" xfId="5674"/>
    <cellStyle name="Normal 126 2 2" xfId="5675"/>
    <cellStyle name="Normal 126 2 2 2" xfId="5676"/>
    <cellStyle name="Normal 126 2 2 2 2" xfId="5677"/>
    <cellStyle name="Normal 126 2 2 2 3" xfId="5678"/>
    <cellStyle name="Normal 126 2 2 3" xfId="5679"/>
    <cellStyle name="Normal 126 2 2 3 2" xfId="5680"/>
    <cellStyle name="Normal 126 2 2 3 3" xfId="5681"/>
    <cellStyle name="Normal 126 2 2 4" xfId="5682"/>
    <cellStyle name="Normal 126 2 2 4 2" xfId="5683"/>
    <cellStyle name="Normal 126 2 2 4 3" xfId="5684"/>
    <cellStyle name="Normal 126 2 2 5" xfId="5685"/>
    <cellStyle name="Normal 126 2 2 6" xfId="5686"/>
    <cellStyle name="Normal 126 2 2 7" xfId="5687"/>
    <cellStyle name="Normal 126 2 2 8" xfId="5688"/>
    <cellStyle name="Normal 126 2 2 9" xfId="5689"/>
    <cellStyle name="Normal 126 2 3" xfId="5690"/>
    <cellStyle name="Normal 126 2 3 2" xfId="5691"/>
    <cellStyle name="Normal 126 2 3 2 2" xfId="5692"/>
    <cellStyle name="Normal 126 2 3 2 3" xfId="5693"/>
    <cellStyle name="Normal 126 2 3 3" xfId="5694"/>
    <cellStyle name="Normal 126 2 3 3 2" xfId="5695"/>
    <cellStyle name="Normal 126 2 3 3 3" xfId="5696"/>
    <cellStyle name="Normal 126 2 3 4" xfId="5697"/>
    <cellStyle name="Normal 126 2 3 4 2" xfId="5698"/>
    <cellStyle name="Normal 126 2 3 4 3" xfId="5699"/>
    <cellStyle name="Normal 126 2 3 5" xfId="5700"/>
    <cellStyle name="Normal 126 2 3 6" xfId="5701"/>
    <cellStyle name="Normal 126 2 3 7" xfId="5702"/>
    <cellStyle name="Normal 126 2 3 8" xfId="5703"/>
    <cellStyle name="Normal 126 2 3 9" xfId="5704"/>
    <cellStyle name="Normal 126 2 4" xfId="5705"/>
    <cellStyle name="Normal 126 2 4 2" xfId="5706"/>
    <cellStyle name="Normal 126 2 4 3" xfId="5707"/>
    <cellStyle name="Normal 126 2 5" xfId="5708"/>
    <cellStyle name="Normal 126 2 5 2" xfId="5709"/>
    <cellStyle name="Normal 126 2 5 3" xfId="5710"/>
    <cellStyle name="Normal 126 2 6" xfId="5711"/>
    <cellStyle name="Normal 126 2 6 2" xfId="5712"/>
    <cellStyle name="Normal 126 2 6 3" xfId="5713"/>
    <cellStyle name="Normal 126 2 7" xfId="5714"/>
    <cellStyle name="Normal 126 2 8" xfId="5715"/>
    <cellStyle name="Normal 126 2 9" xfId="5716"/>
    <cellStyle name="Normal 126 3" xfId="5717"/>
    <cellStyle name="Normal 126 3 2" xfId="5718"/>
    <cellStyle name="Normal 126 3 2 2" xfId="5719"/>
    <cellStyle name="Normal 126 3 2 3" xfId="5720"/>
    <cellStyle name="Normal 126 3 3" xfId="5721"/>
    <cellStyle name="Normal 126 3 3 2" xfId="5722"/>
    <cellStyle name="Normal 126 3 3 3" xfId="5723"/>
    <cellStyle name="Normal 126 3 4" xfId="5724"/>
    <cellStyle name="Normal 126 3 4 2" xfId="5725"/>
    <cellStyle name="Normal 126 3 4 3" xfId="5726"/>
    <cellStyle name="Normal 126 3 5" xfId="5727"/>
    <cellStyle name="Normal 126 3 6" xfId="5728"/>
    <cellStyle name="Normal 126 3 7" xfId="5729"/>
    <cellStyle name="Normal 126 3 8" xfId="5730"/>
    <cellStyle name="Normal 126 3 9" xfId="5731"/>
    <cellStyle name="Normal 126 4" xfId="5732"/>
    <cellStyle name="Normal 126 4 2" xfId="5733"/>
    <cellStyle name="Normal 126 4 2 2" xfId="5734"/>
    <cellStyle name="Normal 126 4 2 3" xfId="5735"/>
    <cellStyle name="Normal 126 4 2 4" xfId="5736"/>
    <cellStyle name="Normal 126 4 2 5" xfId="5737"/>
    <cellStyle name="Normal 126 4 2 6" xfId="5738"/>
    <cellStyle name="Normal 126 4 3" xfId="5739"/>
    <cellStyle name="Normal 126 4 3 2" xfId="5740"/>
    <cellStyle name="Normal 126 4 3 3" xfId="5741"/>
    <cellStyle name="Normal 126 4 4" xfId="5742"/>
    <cellStyle name="Normal 126 4 4 2" xfId="5743"/>
    <cellStyle name="Normal 126 4 4 3" xfId="5744"/>
    <cellStyle name="Normal 126 4 5" xfId="5745"/>
    <cellStyle name="Normal 126 4 6" xfId="5746"/>
    <cellStyle name="Normal 126 4 7" xfId="5747"/>
    <cellStyle name="Normal 126 4 8" xfId="5748"/>
    <cellStyle name="Normal 126 4 9" xfId="5749"/>
    <cellStyle name="Normal 126 5" xfId="5750"/>
    <cellStyle name="Normal 126 5 2" xfId="5751"/>
    <cellStyle name="Normal 126 5 2 2" xfId="5752"/>
    <cellStyle name="Normal 126 5 2 3" xfId="5753"/>
    <cellStyle name="Normal 126 5 2 4" xfId="5754"/>
    <cellStyle name="Normal 126 5 2 5" xfId="5755"/>
    <cellStyle name="Normal 126 5 2 6" xfId="5756"/>
    <cellStyle name="Normal 126 5 3" xfId="5757"/>
    <cellStyle name="Normal 126 5 3 2" xfId="5758"/>
    <cellStyle name="Normal 126 5 3 3" xfId="5759"/>
    <cellStyle name="Normal 126 5 4" xfId="5760"/>
    <cellStyle name="Normal 126 5 4 2" xfId="5761"/>
    <cellStyle name="Normal 126 5 4 3" xfId="5762"/>
    <cellStyle name="Normal 126 5 5" xfId="5763"/>
    <cellStyle name="Normal 126 5 6" xfId="5764"/>
    <cellStyle name="Normal 126 5 7" xfId="5765"/>
    <cellStyle name="Normal 126 5 8" xfId="5766"/>
    <cellStyle name="Normal 126 5 9" xfId="5767"/>
    <cellStyle name="Normal 126 6" xfId="5768"/>
    <cellStyle name="Normal 126 6 2" xfId="5769"/>
    <cellStyle name="Normal 126 6 2 2" xfId="5770"/>
    <cellStyle name="Normal 126 6 2 3" xfId="5771"/>
    <cellStyle name="Normal 126 6 2 4" xfId="5772"/>
    <cellStyle name="Normal 126 6 2 5" xfId="5773"/>
    <cellStyle name="Normal 126 6 2 6" xfId="5774"/>
    <cellStyle name="Normal 126 6 3" xfId="5775"/>
    <cellStyle name="Normal 126 6 3 2" xfId="5776"/>
    <cellStyle name="Normal 126 6 3 3" xfId="5777"/>
    <cellStyle name="Normal 126 6 4" xfId="5778"/>
    <cellStyle name="Normal 126 6 4 2" xfId="5779"/>
    <cellStyle name="Normal 126 6 4 3" xfId="5780"/>
    <cellStyle name="Normal 126 6 5" xfId="5781"/>
    <cellStyle name="Normal 126 6 6" xfId="5782"/>
    <cellStyle name="Normal 126 6 7" xfId="5783"/>
    <cellStyle name="Normal 126 6 8" xfId="5784"/>
    <cellStyle name="Normal 126 6 9" xfId="5785"/>
    <cellStyle name="Normal 126 7" xfId="5786"/>
    <cellStyle name="Normal 126 7 2" xfId="5787"/>
    <cellStyle name="Normal 126 7 2 2" xfId="5788"/>
    <cellStyle name="Normal 126 7 2 3" xfId="5789"/>
    <cellStyle name="Normal 126 7 2 4" xfId="5790"/>
    <cellStyle name="Normal 126 7 2 5" xfId="5791"/>
    <cellStyle name="Normal 126 7 2 6" xfId="5792"/>
    <cellStyle name="Normal 126 7 3" xfId="5793"/>
    <cellStyle name="Normal 126 7 3 2" xfId="5794"/>
    <cellStyle name="Normal 126 7 3 3" xfId="5795"/>
    <cellStyle name="Normal 126 7 4" xfId="5796"/>
    <cellStyle name="Normal 126 7 4 2" xfId="5797"/>
    <cellStyle name="Normal 126 7 4 3" xfId="5798"/>
    <cellStyle name="Normal 126 7 5" xfId="5799"/>
    <cellStyle name="Normal 126 7 6" xfId="5800"/>
    <cellStyle name="Normal 126 7 7" xfId="5801"/>
    <cellStyle name="Normal 126 7 8" xfId="5802"/>
    <cellStyle name="Normal 126 7 9" xfId="5803"/>
    <cellStyle name="Normal 126 8" xfId="5804"/>
    <cellStyle name="Normal 126 8 2" xfId="5805"/>
    <cellStyle name="Normal 126 8 2 2" xfId="5806"/>
    <cellStyle name="Normal 126 8 2 3" xfId="5807"/>
    <cellStyle name="Normal 126 8 3" xfId="5808"/>
    <cellStyle name="Normal 126 8 3 2" xfId="5809"/>
    <cellStyle name="Normal 126 8 3 3" xfId="5810"/>
    <cellStyle name="Normal 126 8 4" xfId="5811"/>
    <cellStyle name="Normal 126 8 4 2" xfId="5812"/>
    <cellStyle name="Normal 126 8 4 3" xfId="5813"/>
    <cellStyle name="Normal 126 8 5" xfId="5814"/>
    <cellStyle name="Normal 126 8 6" xfId="5815"/>
    <cellStyle name="Normal 126 8 7" xfId="5816"/>
    <cellStyle name="Normal 126 8 8" xfId="5817"/>
    <cellStyle name="Normal 126 8 9" xfId="5818"/>
    <cellStyle name="Normal 126 9" xfId="5819"/>
    <cellStyle name="Normal 126 9 2" xfId="5820"/>
    <cellStyle name="Normal 126 9 2 2" xfId="5821"/>
    <cellStyle name="Normal 126 9 2 3" xfId="5822"/>
    <cellStyle name="Normal 126 9 3" xfId="5823"/>
    <cellStyle name="Normal 126 9 3 2" xfId="5824"/>
    <cellStyle name="Normal 126 9 3 3" xfId="5825"/>
    <cellStyle name="Normal 126 9 4" xfId="5826"/>
    <cellStyle name="Normal 126 9 4 2" xfId="5827"/>
    <cellStyle name="Normal 126 9 4 3" xfId="5828"/>
    <cellStyle name="Normal 126 9 5" xfId="5829"/>
    <cellStyle name="Normal 126 9 6" xfId="5830"/>
    <cellStyle name="Normal 126 9 7" xfId="5831"/>
    <cellStyle name="Normal 126 9 8" xfId="5832"/>
    <cellStyle name="Normal 126 9 9" xfId="5833"/>
    <cellStyle name="Normal 127" xfId="5834"/>
    <cellStyle name="Normal 127 10" xfId="5835"/>
    <cellStyle name="Normal 127 10 2" xfId="5836"/>
    <cellStyle name="Normal 127 10 3" xfId="5837"/>
    <cellStyle name="Normal 127 10 4" xfId="5838"/>
    <cellStyle name="Normal 127 10 5" xfId="5839"/>
    <cellStyle name="Normal 127 10 6" xfId="5840"/>
    <cellStyle name="Normal 127 11" xfId="5841"/>
    <cellStyle name="Normal 127 11 2" xfId="5842"/>
    <cellStyle name="Normal 127 11 3" xfId="5843"/>
    <cellStyle name="Normal 127 12" xfId="5844"/>
    <cellStyle name="Normal 127 12 2" xfId="5845"/>
    <cellStyle name="Normal 127 12 3" xfId="5846"/>
    <cellStyle name="Normal 127 13" xfId="5847"/>
    <cellStyle name="Normal 127 14" xfId="5848"/>
    <cellStyle name="Normal 127 15" xfId="5849"/>
    <cellStyle name="Normal 127 16" xfId="5850"/>
    <cellStyle name="Normal 127 17" xfId="5851"/>
    <cellStyle name="Normal 127 2" xfId="5852"/>
    <cellStyle name="Normal 127 2 10" xfId="5853"/>
    <cellStyle name="Normal 127 2 11" xfId="5854"/>
    <cellStyle name="Normal 127 2 2" xfId="5855"/>
    <cellStyle name="Normal 127 2 2 2" xfId="5856"/>
    <cellStyle name="Normal 127 2 2 2 2" xfId="5857"/>
    <cellStyle name="Normal 127 2 2 2 3" xfId="5858"/>
    <cellStyle name="Normal 127 2 2 3" xfId="5859"/>
    <cellStyle name="Normal 127 2 2 3 2" xfId="5860"/>
    <cellStyle name="Normal 127 2 2 3 3" xfId="5861"/>
    <cellStyle name="Normal 127 2 2 4" xfId="5862"/>
    <cellStyle name="Normal 127 2 2 4 2" xfId="5863"/>
    <cellStyle name="Normal 127 2 2 4 3" xfId="5864"/>
    <cellStyle name="Normal 127 2 2 5" xfId="5865"/>
    <cellStyle name="Normal 127 2 2 6" xfId="5866"/>
    <cellStyle name="Normal 127 2 2 7" xfId="5867"/>
    <cellStyle name="Normal 127 2 2 8" xfId="5868"/>
    <cellStyle name="Normal 127 2 2 9" xfId="5869"/>
    <cellStyle name="Normal 127 2 3" xfId="5870"/>
    <cellStyle name="Normal 127 2 3 2" xfId="5871"/>
    <cellStyle name="Normal 127 2 3 2 2" xfId="5872"/>
    <cellStyle name="Normal 127 2 3 2 3" xfId="5873"/>
    <cellStyle name="Normal 127 2 3 3" xfId="5874"/>
    <cellStyle name="Normal 127 2 3 3 2" xfId="5875"/>
    <cellStyle name="Normal 127 2 3 3 3" xfId="5876"/>
    <cellStyle name="Normal 127 2 3 4" xfId="5877"/>
    <cellStyle name="Normal 127 2 3 4 2" xfId="5878"/>
    <cellStyle name="Normal 127 2 3 4 3" xfId="5879"/>
    <cellStyle name="Normal 127 2 3 5" xfId="5880"/>
    <cellStyle name="Normal 127 2 3 6" xfId="5881"/>
    <cellStyle name="Normal 127 2 3 7" xfId="5882"/>
    <cellStyle name="Normal 127 2 3 8" xfId="5883"/>
    <cellStyle name="Normal 127 2 3 9" xfId="5884"/>
    <cellStyle name="Normal 127 2 4" xfId="5885"/>
    <cellStyle name="Normal 127 2 4 2" xfId="5886"/>
    <cellStyle name="Normal 127 2 4 3" xfId="5887"/>
    <cellStyle name="Normal 127 2 5" xfId="5888"/>
    <cellStyle name="Normal 127 2 5 2" xfId="5889"/>
    <cellStyle name="Normal 127 2 5 3" xfId="5890"/>
    <cellStyle name="Normal 127 2 6" xfId="5891"/>
    <cellStyle name="Normal 127 2 6 2" xfId="5892"/>
    <cellStyle name="Normal 127 2 6 3" xfId="5893"/>
    <cellStyle name="Normal 127 2 7" xfId="5894"/>
    <cellStyle name="Normal 127 2 8" xfId="5895"/>
    <cellStyle name="Normal 127 2 9" xfId="5896"/>
    <cellStyle name="Normal 127 3" xfId="5897"/>
    <cellStyle name="Normal 127 3 2" xfId="5898"/>
    <cellStyle name="Normal 127 3 2 2" xfId="5899"/>
    <cellStyle name="Normal 127 3 2 3" xfId="5900"/>
    <cellStyle name="Normal 127 3 3" xfId="5901"/>
    <cellStyle name="Normal 127 3 3 2" xfId="5902"/>
    <cellStyle name="Normal 127 3 3 3" xfId="5903"/>
    <cellStyle name="Normal 127 3 4" xfId="5904"/>
    <cellStyle name="Normal 127 3 4 2" xfId="5905"/>
    <cellStyle name="Normal 127 3 4 3" xfId="5906"/>
    <cellStyle name="Normal 127 3 5" xfId="5907"/>
    <cellStyle name="Normal 127 3 6" xfId="5908"/>
    <cellStyle name="Normal 127 3 7" xfId="5909"/>
    <cellStyle name="Normal 127 3 8" xfId="5910"/>
    <cellStyle name="Normal 127 3 9" xfId="5911"/>
    <cellStyle name="Normal 127 4" xfId="5912"/>
    <cellStyle name="Normal 127 4 2" xfId="5913"/>
    <cellStyle name="Normal 127 4 2 2" xfId="5914"/>
    <cellStyle name="Normal 127 4 2 3" xfId="5915"/>
    <cellStyle name="Normal 127 4 2 4" xfId="5916"/>
    <cellStyle name="Normal 127 4 2 5" xfId="5917"/>
    <cellStyle name="Normal 127 4 2 6" xfId="5918"/>
    <cellStyle name="Normal 127 4 3" xfId="5919"/>
    <cellStyle name="Normal 127 4 3 2" xfId="5920"/>
    <cellStyle name="Normal 127 4 3 3" xfId="5921"/>
    <cellStyle name="Normal 127 4 4" xfId="5922"/>
    <cellStyle name="Normal 127 4 4 2" xfId="5923"/>
    <cellStyle name="Normal 127 4 4 3" xfId="5924"/>
    <cellStyle name="Normal 127 4 5" xfId="5925"/>
    <cellStyle name="Normal 127 4 6" xfId="5926"/>
    <cellStyle name="Normal 127 4 7" xfId="5927"/>
    <cellStyle name="Normal 127 4 8" xfId="5928"/>
    <cellStyle name="Normal 127 4 9" xfId="5929"/>
    <cellStyle name="Normal 127 5" xfId="5930"/>
    <cellStyle name="Normal 127 5 2" xfId="5931"/>
    <cellStyle name="Normal 127 5 2 2" xfId="5932"/>
    <cellStyle name="Normal 127 5 2 3" xfId="5933"/>
    <cellStyle name="Normal 127 5 2 4" xfId="5934"/>
    <cellStyle name="Normal 127 5 2 5" xfId="5935"/>
    <cellStyle name="Normal 127 5 2 6" xfId="5936"/>
    <cellStyle name="Normal 127 5 3" xfId="5937"/>
    <cellStyle name="Normal 127 5 3 2" xfId="5938"/>
    <cellStyle name="Normal 127 5 3 3" xfId="5939"/>
    <cellStyle name="Normal 127 5 4" xfId="5940"/>
    <cellStyle name="Normal 127 5 4 2" xfId="5941"/>
    <cellStyle name="Normal 127 5 4 3" xfId="5942"/>
    <cellStyle name="Normal 127 5 5" xfId="5943"/>
    <cellStyle name="Normal 127 5 6" xfId="5944"/>
    <cellStyle name="Normal 127 5 7" xfId="5945"/>
    <cellStyle name="Normal 127 5 8" xfId="5946"/>
    <cellStyle name="Normal 127 5 9" xfId="5947"/>
    <cellStyle name="Normal 127 6" xfId="5948"/>
    <cellStyle name="Normal 127 6 2" xfId="5949"/>
    <cellStyle name="Normal 127 6 2 2" xfId="5950"/>
    <cellStyle name="Normal 127 6 2 3" xfId="5951"/>
    <cellStyle name="Normal 127 6 2 4" xfId="5952"/>
    <cellStyle name="Normal 127 6 2 5" xfId="5953"/>
    <cellStyle name="Normal 127 6 2 6" xfId="5954"/>
    <cellStyle name="Normal 127 6 3" xfId="5955"/>
    <cellStyle name="Normal 127 6 3 2" xfId="5956"/>
    <cellStyle name="Normal 127 6 3 3" xfId="5957"/>
    <cellStyle name="Normal 127 6 4" xfId="5958"/>
    <cellStyle name="Normal 127 6 4 2" xfId="5959"/>
    <cellStyle name="Normal 127 6 4 3" xfId="5960"/>
    <cellStyle name="Normal 127 6 5" xfId="5961"/>
    <cellStyle name="Normal 127 6 6" xfId="5962"/>
    <cellStyle name="Normal 127 6 7" xfId="5963"/>
    <cellStyle name="Normal 127 6 8" xfId="5964"/>
    <cellStyle name="Normal 127 6 9" xfId="5965"/>
    <cellStyle name="Normal 127 7" xfId="5966"/>
    <cellStyle name="Normal 127 7 2" xfId="5967"/>
    <cellStyle name="Normal 127 7 2 2" xfId="5968"/>
    <cellStyle name="Normal 127 7 2 3" xfId="5969"/>
    <cellStyle name="Normal 127 7 2 4" xfId="5970"/>
    <cellStyle name="Normal 127 7 2 5" xfId="5971"/>
    <cellStyle name="Normal 127 7 2 6" xfId="5972"/>
    <cellStyle name="Normal 127 7 3" xfId="5973"/>
    <cellStyle name="Normal 127 7 3 2" xfId="5974"/>
    <cellStyle name="Normal 127 7 3 3" xfId="5975"/>
    <cellStyle name="Normal 127 7 4" xfId="5976"/>
    <cellStyle name="Normal 127 7 4 2" xfId="5977"/>
    <cellStyle name="Normal 127 7 4 3" xfId="5978"/>
    <cellStyle name="Normal 127 7 5" xfId="5979"/>
    <cellStyle name="Normal 127 7 6" xfId="5980"/>
    <cellStyle name="Normal 127 7 7" xfId="5981"/>
    <cellStyle name="Normal 127 7 8" xfId="5982"/>
    <cellStyle name="Normal 127 7 9" xfId="5983"/>
    <cellStyle name="Normal 127 8" xfId="5984"/>
    <cellStyle name="Normal 127 8 2" xfId="5985"/>
    <cellStyle name="Normal 127 8 2 2" xfId="5986"/>
    <cellStyle name="Normal 127 8 2 3" xfId="5987"/>
    <cellStyle name="Normal 127 8 3" xfId="5988"/>
    <cellStyle name="Normal 127 8 3 2" xfId="5989"/>
    <cellStyle name="Normal 127 8 3 3" xfId="5990"/>
    <cellStyle name="Normal 127 8 4" xfId="5991"/>
    <cellStyle name="Normal 127 8 4 2" xfId="5992"/>
    <cellStyle name="Normal 127 8 4 3" xfId="5993"/>
    <cellStyle name="Normal 127 8 5" xfId="5994"/>
    <cellStyle name="Normal 127 8 6" xfId="5995"/>
    <cellStyle name="Normal 127 8 7" xfId="5996"/>
    <cellStyle name="Normal 127 8 8" xfId="5997"/>
    <cellStyle name="Normal 127 8 9" xfId="5998"/>
    <cellStyle name="Normal 127 9" xfId="5999"/>
    <cellStyle name="Normal 127 9 2" xfId="6000"/>
    <cellStyle name="Normal 127 9 2 2" xfId="6001"/>
    <cellStyle name="Normal 127 9 2 3" xfId="6002"/>
    <cellStyle name="Normal 127 9 3" xfId="6003"/>
    <cellStyle name="Normal 127 9 3 2" xfId="6004"/>
    <cellStyle name="Normal 127 9 3 3" xfId="6005"/>
    <cellStyle name="Normal 127 9 4" xfId="6006"/>
    <cellStyle name="Normal 127 9 4 2" xfId="6007"/>
    <cellStyle name="Normal 127 9 4 3" xfId="6008"/>
    <cellStyle name="Normal 127 9 5" xfId="6009"/>
    <cellStyle name="Normal 127 9 6" xfId="6010"/>
    <cellStyle name="Normal 127 9 7" xfId="6011"/>
    <cellStyle name="Normal 127 9 8" xfId="6012"/>
    <cellStyle name="Normal 127 9 9" xfId="6013"/>
    <cellStyle name="Normal 128" xfId="6014"/>
    <cellStyle name="Normal 128 10" xfId="6015"/>
    <cellStyle name="Normal 128 10 2" xfId="6016"/>
    <cellStyle name="Normal 128 10 3" xfId="6017"/>
    <cellStyle name="Normal 128 10 4" xfId="6018"/>
    <cellStyle name="Normal 128 10 5" xfId="6019"/>
    <cellStyle name="Normal 128 10 6" xfId="6020"/>
    <cellStyle name="Normal 128 11" xfId="6021"/>
    <cellStyle name="Normal 128 11 2" xfId="6022"/>
    <cellStyle name="Normal 128 11 3" xfId="6023"/>
    <cellStyle name="Normal 128 12" xfId="6024"/>
    <cellStyle name="Normal 128 12 2" xfId="6025"/>
    <cellStyle name="Normal 128 12 3" xfId="6026"/>
    <cellStyle name="Normal 128 13" xfId="6027"/>
    <cellStyle name="Normal 128 14" xfId="6028"/>
    <cellStyle name="Normal 128 15" xfId="6029"/>
    <cellStyle name="Normal 128 16" xfId="6030"/>
    <cellStyle name="Normal 128 17" xfId="6031"/>
    <cellStyle name="Normal 128 2" xfId="6032"/>
    <cellStyle name="Normal 128 2 10" xfId="6033"/>
    <cellStyle name="Normal 128 2 11" xfId="6034"/>
    <cellStyle name="Normal 128 2 2" xfId="6035"/>
    <cellStyle name="Normal 128 2 2 2" xfId="6036"/>
    <cellStyle name="Normal 128 2 2 2 2" xfId="6037"/>
    <cellStyle name="Normal 128 2 2 2 3" xfId="6038"/>
    <cellStyle name="Normal 128 2 2 3" xfId="6039"/>
    <cellStyle name="Normal 128 2 2 3 2" xfId="6040"/>
    <cellStyle name="Normal 128 2 2 3 3" xfId="6041"/>
    <cellStyle name="Normal 128 2 2 4" xfId="6042"/>
    <cellStyle name="Normal 128 2 2 4 2" xfId="6043"/>
    <cellStyle name="Normal 128 2 2 4 3" xfId="6044"/>
    <cellStyle name="Normal 128 2 2 5" xfId="6045"/>
    <cellStyle name="Normal 128 2 2 6" xfId="6046"/>
    <cellStyle name="Normal 128 2 2 7" xfId="6047"/>
    <cellStyle name="Normal 128 2 2 8" xfId="6048"/>
    <cellStyle name="Normal 128 2 2 9" xfId="6049"/>
    <cellStyle name="Normal 128 2 3" xfId="6050"/>
    <cellStyle name="Normal 128 2 3 2" xfId="6051"/>
    <cellStyle name="Normal 128 2 3 2 2" xfId="6052"/>
    <cellStyle name="Normal 128 2 3 2 3" xfId="6053"/>
    <cellStyle name="Normal 128 2 3 3" xfId="6054"/>
    <cellStyle name="Normal 128 2 3 3 2" xfId="6055"/>
    <cellStyle name="Normal 128 2 3 3 3" xfId="6056"/>
    <cellStyle name="Normal 128 2 3 4" xfId="6057"/>
    <cellStyle name="Normal 128 2 3 4 2" xfId="6058"/>
    <cellStyle name="Normal 128 2 3 4 3" xfId="6059"/>
    <cellStyle name="Normal 128 2 3 5" xfId="6060"/>
    <cellStyle name="Normal 128 2 3 6" xfId="6061"/>
    <cellStyle name="Normal 128 2 3 7" xfId="6062"/>
    <cellStyle name="Normal 128 2 3 8" xfId="6063"/>
    <cellStyle name="Normal 128 2 3 9" xfId="6064"/>
    <cellStyle name="Normal 128 2 4" xfId="6065"/>
    <cellStyle name="Normal 128 2 4 2" xfId="6066"/>
    <cellStyle name="Normal 128 2 4 3" xfId="6067"/>
    <cellStyle name="Normal 128 2 5" xfId="6068"/>
    <cellStyle name="Normal 128 2 5 2" xfId="6069"/>
    <cellStyle name="Normal 128 2 5 3" xfId="6070"/>
    <cellStyle name="Normal 128 2 6" xfId="6071"/>
    <cellStyle name="Normal 128 2 6 2" xfId="6072"/>
    <cellStyle name="Normal 128 2 6 3" xfId="6073"/>
    <cellStyle name="Normal 128 2 7" xfId="6074"/>
    <cellStyle name="Normal 128 2 8" xfId="6075"/>
    <cellStyle name="Normal 128 2 9" xfId="6076"/>
    <cellStyle name="Normal 128 3" xfId="6077"/>
    <cellStyle name="Normal 128 3 2" xfId="6078"/>
    <cellStyle name="Normal 128 3 2 2" xfId="6079"/>
    <cellStyle name="Normal 128 3 2 3" xfId="6080"/>
    <cellStyle name="Normal 128 3 3" xfId="6081"/>
    <cellStyle name="Normal 128 3 3 2" xfId="6082"/>
    <cellStyle name="Normal 128 3 3 3" xfId="6083"/>
    <cellStyle name="Normal 128 3 4" xfId="6084"/>
    <cellStyle name="Normal 128 3 4 2" xfId="6085"/>
    <cellStyle name="Normal 128 3 4 3" xfId="6086"/>
    <cellStyle name="Normal 128 3 5" xfId="6087"/>
    <cellStyle name="Normal 128 3 6" xfId="6088"/>
    <cellStyle name="Normal 128 3 7" xfId="6089"/>
    <cellStyle name="Normal 128 3 8" xfId="6090"/>
    <cellStyle name="Normal 128 3 9" xfId="6091"/>
    <cellStyle name="Normal 128 4" xfId="6092"/>
    <cellStyle name="Normal 128 4 2" xfId="6093"/>
    <cellStyle name="Normal 128 4 2 2" xfId="6094"/>
    <cellStyle name="Normal 128 4 2 3" xfId="6095"/>
    <cellStyle name="Normal 128 4 2 4" xfId="6096"/>
    <cellStyle name="Normal 128 4 2 5" xfId="6097"/>
    <cellStyle name="Normal 128 4 2 6" xfId="6098"/>
    <cellStyle name="Normal 128 4 3" xfId="6099"/>
    <cellStyle name="Normal 128 4 3 2" xfId="6100"/>
    <cellStyle name="Normal 128 4 3 3" xfId="6101"/>
    <cellStyle name="Normal 128 4 4" xfId="6102"/>
    <cellStyle name="Normal 128 4 4 2" xfId="6103"/>
    <cellStyle name="Normal 128 4 4 3" xfId="6104"/>
    <cellStyle name="Normal 128 4 5" xfId="6105"/>
    <cellStyle name="Normal 128 4 6" xfId="6106"/>
    <cellStyle name="Normal 128 4 7" xfId="6107"/>
    <cellStyle name="Normal 128 4 8" xfId="6108"/>
    <cellStyle name="Normal 128 4 9" xfId="6109"/>
    <cellStyle name="Normal 128 5" xfId="6110"/>
    <cellStyle name="Normal 128 5 2" xfId="6111"/>
    <cellStyle name="Normal 128 5 2 2" xfId="6112"/>
    <cellStyle name="Normal 128 5 2 3" xfId="6113"/>
    <cellStyle name="Normal 128 5 2 4" xfId="6114"/>
    <cellStyle name="Normal 128 5 2 5" xfId="6115"/>
    <cellStyle name="Normal 128 5 2 6" xfId="6116"/>
    <cellStyle name="Normal 128 5 3" xfId="6117"/>
    <cellStyle name="Normal 128 5 3 2" xfId="6118"/>
    <cellStyle name="Normal 128 5 3 3" xfId="6119"/>
    <cellStyle name="Normal 128 5 4" xfId="6120"/>
    <cellStyle name="Normal 128 5 4 2" xfId="6121"/>
    <cellStyle name="Normal 128 5 4 3" xfId="6122"/>
    <cellStyle name="Normal 128 5 5" xfId="6123"/>
    <cellStyle name="Normal 128 5 6" xfId="6124"/>
    <cellStyle name="Normal 128 5 7" xfId="6125"/>
    <cellStyle name="Normal 128 5 8" xfId="6126"/>
    <cellStyle name="Normal 128 5 9" xfId="6127"/>
    <cellStyle name="Normal 128 6" xfId="6128"/>
    <cellStyle name="Normal 128 6 2" xfId="6129"/>
    <cellStyle name="Normal 128 6 2 2" xfId="6130"/>
    <cellStyle name="Normal 128 6 2 3" xfId="6131"/>
    <cellStyle name="Normal 128 6 2 4" xfId="6132"/>
    <cellStyle name="Normal 128 6 2 5" xfId="6133"/>
    <cellStyle name="Normal 128 6 2 6" xfId="6134"/>
    <cellStyle name="Normal 128 6 3" xfId="6135"/>
    <cellStyle name="Normal 128 6 3 2" xfId="6136"/>
    <cellStyle name="Normal 128 6 3 3" xfId="6137"/>
    <cellStyle name="Normal 128 6 4" xfId="6138"/>
    <cellStyle name="Normal 128 6 4 2" xfId="6139"/>
    <cellStyle name="Normal 128 6 4 3" xfId="6140"/>
    <cellStyle name="Normal 128 6 5" xfId="6141"/>
    <cellStyle name="Normal 128 6 6" xfId="6142"/>
    <cellStyle name="Normal 128 6 7" xfId="6143"/>
    <cellStyle name="Normal 128 6 8" xfId="6144"/>
    <cellStyle name="Normal 128 6 9" xfId="6145"/>
    <cellStyle name="Normal 128 7" xfId="6146"/>
    <cellStyle name="Normal 128 7 2" xfId="6147"/>
    <cellStyle name="Normal 128 7 2 2" xfId="6148"/>
    <cellStyle name="Normal 128 7 2 3" xfId="6149"/>
    <cellStyle name="Normal 128 7 2 4" xfId="6150"/>
    <cellStyle name="Normal 128 7 2 5" xfId="6151"/>
    <cellStyle name="Normal 128 7 2 6" xfId="6152"/>
    <cellStyle name="Normal 128 7 3" xfId="6153"/>
    <cellStyle name="Normal 128 7 3 2" xfId="6154"/>
    <cellStyle name="Normal 128 7 3 3" xfId="6155"/>
    <cellStyle name="Normal 128 7 4" xfId="6156"/>
    <cellStyle name="Normal 128 7 4 2" xfId="6157"/>
    <cellStyle name="Normal 128 7 4 3" xfId="6158"/>
    <cellStyle name="Normal 128 7 5" xfId="6159"/>
    <cellStyle name="Normal 128 7 6" xfId="6160"/>
    <cellStyle name="Normal 128 7 7" xfId="6161"/>
    <cellStyle name="Normal 128 7 8" xfId="6162"/>
    <cellStyle name="Normal 128 7 9" xfId="6163"/>
    <cellStyle name="Normal 128 8" xfId="6164"/>
    <cellStyle name="Normal 128 8 2" xfId="6165"/>
    <cellStyle name="Normal 128 8 2 2" xfId="6166"/>
    <cellStyle name="Normal 128 8 2 3" xfId="6167"/>
    <cellStyle name="Normal 128 8 3" xfId="6168"/>
    <cellStyle name="Normal 128 8 3 2" xfId="6169"/>
    <cellStyle name="Normal 128 8 3 3" xfId="6170"/>
    <cellStyle name="Normal 128 8 4" xfId="6171"/>
    <cellStyle name="Normal 128 8 4 2" xfId="6172"/>
    <cellStyle name="Normal 128 8 4 3" xfId="6173"/>
    <cellStyle name="Normal 128 8 5" xfId="6174"/>
    <cellStyle name="Normal 128 8 6" xfId="6175"/>
    <cellStyle name="Normal 128 8 7" xfId="6176"/>
    <cellStyle name="Normal 128 8 8" xfId="6177"/>
    <cellStyle name="Normal 128 8 9" xfId="6178"/>
    <cellStyle name="Normal 128 9" xfId="6179"/>
    <cellStyle name="Normal 128 9 2" xfId="6180"/>
    <cellStyle name="Normal 128 9 2 2" xfId="6181"/>
    <cellStyle name="Normal 128 9 2 3" xfId="6182"/>
    <cellStyle name="Normal 128 9 3" xfId="6183"/>
    <cellStyle name="Normal 128 9 3 2" xfId="6184"/>
    <cellStyle name="Normal 128 9 3 3" xfId="6185"/>
    <cellStyle name="Normal 128 9 4" xfId="6186"/>
    <cellStyle name="Normal 128 9 4 2" xfId="6187"/>
    <cellStyle name="Normal 128 9 4 3" xfId="6188"/>
    <cellStyle name="Normal 128 9 5" xfId="6189"/>
    <cellStyle name="Normal 128 9 6" xfId="6190"/>
    <cellStyle name="Normal 128 9 7" xfId="6191"/>
    <cellStyle name="Normal 128 9 8" xfId="6192"/>
    <cellStyle name="Normal 128 9 9" xfId="6193"/>
    <cellStyle name="Normal 129" xfId="6194"/>
    <cellStyle name="Normal 129 10" xfId="6195"/>
    <cellStyle name="Normal 129 10 2" xfId="6196"/>
    <cellStyle name="Normal 129 10 3" xfId="6197"/>
    <cellStyle name="Normal 129 10 4" xfId="6198"/>
    <cellStyle name="Normal 129 10 5" xfId="6199"/>
    <cellStyle name="Normal 129 10 6" xfId="6200"/>
    <cellStyle name="Normal 129 11" xfId="6201"/>
    <cellStyle name="Normal 129 11 2" xfId="6202"/>
    <cellStyle name="Normal 129 11 3" xfId="6203"/>
    <cellStyle name="Normal 129 12" xfId="6204"/>
    <cellStyle name="Normal 129 12 2" xfId="6205"/>
    <cellStyle name="Normal 129 12 3" xfId="6206"/>
    <cellStyle name="Normal 129 13" xfId="6207"/>
    <cellStyle name="Normal 129 14" xfId="6208"/>
    <cellStyle name="Normal 129 15" xfId="6209"/>
    <cellStyle name="Normal 129 16" xfId="6210"/>
    <cellStyle name="Normal 129 17" xfId="6211"/>
    <cellStyle name="Normal 129 2" xfId="6212"/>
    <cellStyle name="Normal 129 2 10" xfId="6213"/>
    <cellStyle name="Normal 129 2 11" xfId="6214"/>
    <cellStyle name="Normal 129 2 2" xfId="6215"/>
    <cellStyle name="Normal 129 2 2 2" xfId="6216"/>
    <cellStyle name="Normal 129 2 2 2 2" xfId="6217"/>
    <cellStyle name="Normal 129 2 2 2 3" xfId="6218"/>
    <cellStyle name="Normal 129 2 2 3" xfId="6219"/>
    <cellStyle name="Normal 129 2 2 3 2" xfId="6220"/>
    <cellStyle name="Normal 129 2 2 3 3" xfId="6221"/>
    <cellStyle name="Normal 129 2 2 4" xfId="6222"/>
    <cellStyle name="Normal 129 2 2 4 2" xfId="6223"/>
    <cellStyle name="Normal 129 2 2 4 3" xfId="6224"/>
    <cellStyle name="Normal 129 2 2 5" xfId="6225"/>
    <cellStyle name="Normal 129 2 2 6" xfId="6226"/>
    <cellStyle name="Normal 129 2 2 7" xfId="6227"/>
    <cellStyle name="Normal 129 2 2 8" xfId="6228"/>
    <cellStyle name="Normal 129 2 2 9" xfId="6229"/>
    <cellStyle name="Normal 129 2 3" xfId="6230"/>
    <cellStyle name="Normal 129 2 3 2" xfId="6231"/>
    <cellStyle name="Normal 129 2 3 2 2" xfId="6232"/>
    <cellStyle name="Normal 129 2 3 2 3" xfId="6233"/>
    <cellStyle name="Normal 129 2 3 3" xfId="6234"/>
    <cellStyle name="Normal 129 2 3 3 2" xfId="6235"/>
    <cellStyle name="Normal 129 2 3 3 3" xfId="6236"/>
    <cellStyle name="Normal 129 2 3 4" xfId="6237"/>
    <cellStyle name="Normal 129 2 3 4 2" xfId="6238"/>
    <cellStyle name="Normal 129 2 3 4 3" xfId="6239"/>
    <cellStyle name="Normal 129 2 3 5" xfId="6240"/>
    <cellStyle name="Normal 129 2 3 6" xfId="6241"/>
    <cellStyle name="Normal 129 2 3 7" xfId="6242"/>
    <cellStyle name="Normal 129 2 3 8" xfId="6243"/>
    <cellStyle name="Normal 129 2 3 9" xfId="6244"/>
    <cellStyle name="Normal 129 2 4" xfId="6245"/>
    <cellStyle name="Normal 129 2 4 2" xfId="6246"/>
    <cellStyle name="Normal 129 2 4 3" xfId="6247"/>
    <cellStyle name="Normal 129 2 5" xfId="6248"/>
    <cellStyle name="Normal 129 2 5 2" xfId="6249"/>
    <cellStyle name="Normal 129 2 5 3" xfId="6250"/>
    <cellStyle name="Normal 129 2 6" xfId="6251"/>
    <cellStyle name="Normal 129 2 6 2" xfId="6252"/>
    <cellStyle name="Normal 129 2 6 3" xfId="6253"/>
    <cellStyle name="Normal 129 2 7" xfId="6254"/>
    <cellStyle name="Normal 129 2 8" xfId="6255"/>
    <cellStyle name="Normal 129 2 9" xfId="6256"/>
    <cellStyle name="Normal 129 3" xfId="6257"/>
    <cellStyle name="Normal 129 3 2" xfId="6258"/>
    <cellStyle name="Normal 129 3 2 2" xfId="6259"/>
    <cellStyle name="Normal 129 3 2 3" xfId="6260"/>
    <cellStyle name="Normal 129 3 3" xfId="6261"/>
    <cellStyle name="Normal 129 3 3 2" xfId="6262"/>
    <cellStyle name="Normal 129 3 3 3" xfId="6263"/>
    <cellStyle name="Normal 129 3 4" xfId="6264"/>
    <cellStyle name="Normal 129 3 4 2" xfId="6265"/>
    <cellStyle name="Normal 129 3 4 3" xfId="6266"/>
    <cellStyle name="Normal 129 3 5" xfId="6267"/>
    <cellStyle name="Normal 129 3 6" xfId="6268"/>
    <cellStyle name="Normal 129 3 7" xfId="6269"/>
    <cellStyle name="Normal 129 3 8" xfId="6270"/>
    <cellStyle name="Normal 129 3 9" xfId="6271"/>
    <cellStyle name="Normal 129 4" xfId="6272"/>
    <cellStyle name="Normal 129 4 2" xfId="6273"/>
    <cellStyle name="Normal 129 4 2 2" xfId="6274"/>
    <cellStyle name="Normal 129 4 2 3" xfId="6275"/>
    <cellStyle name="Normal 129 4 2 4" xfId="6276"/>
    <cellStyle name="Normal 129 4 2 5" xfId="6277"/>
    <cellStyle name="Normal 129 4 2 6" xfId="6278"/>
    <cellStyle name="Normal 129 4 3" xfId="6279"/>
    <cellStyle name="Normal 129 4 3 2" xfId="6280"/>
    <cellStyle name="Normal 129 4 3 3" xfId="6281"/>
    <cellStyle name="Normal 129 4 4" xfId="6282"/>
    <cellStyle name="Normal 129 4 4 2" xfId="6283"/>
    <cellStyle name="Normal 129 4 4 3" xfId="6284"/>
    <cellStyle name="Normal 129 4 5" xfId="6285"/>
    <cellStyle name="Normal 129 4 6" xfId="6286"/>
    <cellStyle name="Normal 129 4 7" xfId="6287"/>
    <cellStyle name="Normal 129 4 8" xfId="6288"/>
    <cellStyle name="Normal 129 4 9" xfId="6289"/>
    <cellStyle name="Normal 129 5" xfId="6290"/>
    <cellStyle name="Normal 129 5 2" xfId="6291"/>
    <cellStyle name="Normal 129 5 2 2" xfId="6292"/>
    <cellStyle name="Normal 129 5 2 3" xfId="6293"/>
    <cellStyle name="Normal 129 5 2 4" xfId="6294"/>
    <cellStyle name="Normal 129 5 2 5" xfId="6295"/>
    <cellStyle name="Normal 129 5 2 6" xfId="6296"/>
    <cellStyle name="Normal 129 5 3" xfId="6297"/>
    <cellStyle name="Normal 129 5 3 2" xfId="6298"/>
    <cellStyle name="Normal 129 5 3 3" xfId="6299"/>
    <cellStyle name="Normal 129 5 4" xfId="6300"/>
    <cellStyle name="Normal 129 5 4 2" xfId="6301"/>
    <cellStyle name="Normal 129 5 4 3" xfId="6302"/>
    <cellStyle name="Normal 129 5 5" xfId="6303"/>
    <cellStyle name="Normal 129 5 6" xfId="6304"/>
    <cellStyle name="Normal 129 5 7" xfId="6305"/>
    <cellStyle name="Normal 129 5 8" xfId="6306"/>
    <cellStyle name="Normal 129 5 9" xfId="6307"/>
    <cellStyle name="Normal 129 6" xfId="6308"/>
    <cellStyle name="Normal 129 6 2" xfId="6309"/>
    <cellStyle name="Normal 129 6 2 2" xfId="6310"/>
    <cellStyle name="Normal 129 6 2 3" xfId="6311"/>
    <cellStyle name="Normal 129 6 2 4" xfId="6312"/>
    <cellStyle name="Normal 129 6 2 5" xfId="6313"/>
    <cellStyle name="Normal 129 6 2 6" xfId="6314"/>
    <cellStyle name="Normal 129 6 3" xfId="6315"/>
    <cellStyle name="Normal 129 6 3 2" xfId="6316"/>
    <cellStyle name="Normal 129 6 3 3" xfId="6317"/>
    <cellStyle name="Normal 129 6 4" xfId="6318"/>
    <cellStyle name="Normal 129 6 4 2" xfId="6319"/>
    <cellStyle name="Normal 129 6 4 3" xfId="6320"/>
    <cellStyle name="Normal 129 6 5" xfId="6321"/>
    <cellStyle name="Normal 129 6 6" xfId="6322"/>
    <cellStyle name="Normal 129 6 7" xfId="6323"/>
    <cellStyle name="Normal 129 6 8" xfId="6324"/>
    <cellStyle name="Normal 129 6 9" xfId="6325"/>
    <cellStyle name="Normal 129 7" xfId="6326"/>
    <cellStyle name="Normal 129 7 2" xfId="6327"/>
    <cellStyle name="Normal 129 7 2 2" xfId="6328"/>
    <cellStyle name="Normal 129 7 2 3" xfId="6329"/>
    <cellStyle name="Normal 129 7 2 4" xfId="6330"/>
    <cellStyle name="Normal 129 7 2 5" xfId="6331"/>
    <cellStyle name="Normal 129 7 2 6" xfId="6332"/>
    <cellStyle name="Normal 129 7 3" xfId="6333"/>
    <cellStyle name="Normal 129 7 3 2" xfId="6334"/>
    <cellStyle name="Normal 129 7 3 3" xfId="6335"/>
    <cellStyle name="Normal 129 7 4" xfId="6336"/>
    <cellStyle name="Normal 129 7 4 2" xfId="6337"/>
    <cellStyle name="Normal 129 7 4 3" xfId="6338"/>
    <cellStyle name="Normal 129 7 5" xfId="6339"/>
    <cellStyle name="Normal 129 7 6" xfId="6340"/>
    <cellStyle name="Normal 129 7 7" xfId="6341"/>
    <cellStyle name="Normal 129 7 8" xfId="6342"/>
    <cellStyle name="Normal 129 7 9" xfId="6343"/>
    <cellStyle name="Normal 129 8" xfId="6344"/>
    <cellStyle name="Normal 129 8 2" xfId="6345"/>
    <cellStyle name="Normal 129 8 2 2" xfId="6346"/>
    <cellStyle name="Normal 129 8 2 3" xfId="6347"/>
    <cellStyle name="Normal 129 8 3" xfId="6348"/>
    <cellStyle name="Normal 129 8 3 2" xfId="6349"/>
    <cellStyle name="Normal 129 8 3 3" xfId="6350"/>
    <cellStyle name="Normal 129 8 4" xfId="6351"/>
    <cellStyle name="Normal 129 8 4 2" xfId="6352"/>
    <cellStyle name="Normal 129 8 4 3" xfId="6353"/>
    <cellStyle name="Normal 129 8 5" xfId="6354"/>
    <cellStyle name="Normal 129 8 6" xfId="6355"/>
    <cellStyle name="Normal 129 8 7" xfId="6356"/>
    <cellStyle name="Normal 129 8 8" xfId="6357"/>
    <cellStyle name="Normal 129 8 9" xfId="6358"/>
    <cellStyle name="Normal 129 9" xfId="6359"/>
    <cellStyle name="Normal 129 9 2" xfId="6360"/>
    <cellStyle name="Normal 129 9 2 2" xfId="6361"/>
    <cellStyle name="Normal 129 9 2 3" xfId="6362"/>
    <cellStyle name="Normal 129 9 3" xfId="6363"/>
    <cellStyle name="Normal 129 9 3 2" xfId="6364"/>
    <cellStyle name="Normal 129 9 3 3" xfId="6365"/>
    <cellStyle name="Normal 129 9 4" xfId="6366"/>
    <cellStyle name="Normal 129 9 4 2" xfId="6367"/>
    <cellStyle name="Normal 129 9 4 3" xfId="6368"/>
    <cellStyle name="Normal 129 9 5" xfId="6369"/>
    <cellStyle name="Normal 129 9 6" xfId="6370"/>
    <cellStyle name="Normal 129 9 7" xfId="6371"/>
    <cellStyle name="Normal 129 9 8" xfId="6372"/>
    <cellStyle name="Normal 129 9 9" xfId="6373"/>
    <cellStyle name="Normal 13" xfId="6374"/>
    <cellStyle name="Normal 13 10" xfId="6375"/>
    <cellStyle name="Normal 13 10 2" xfId="6376"/>
    <cellStyle name="Normal 13 10 2 2" xfId="6377"/>
    <cellStyle name="Normal 13 10 2 3" xfId="6378"/>
    <cellStyle name="Normal 13 10 3" xfId="6379"/>
    <cellStyle name="Normal 13 10 3 2" xfId="6380"/>
    <cellStyle name="Normal 13 10 3 3" xfId="6381"/>
    <cellStyle name="Normal 13 10 4" xfId="6382"/>
    <cellStyle name="Normal 13 10 4 2" xfId="6383"/>
    <cellStyle name="Normal 13 10 4 3" xfId="6384"/>
    <cellStyle name="Normal 13 10 5" xfId="6385"/>
    <cellStyle name="Normal 13 10 6" xfId="6386"/>
    <cellStyle name="Normal 13 10 7" xfId="6387"/>
    <cellStyle name="Normal 13 10 8" xfId="6388"/>
    <cellStyle name="Normal 13 10 9" xfId="6389"/>
    <cellStyle name="Normal 13 11" xfId="6390"/>
    <cellStyle name="Normal 13 11 2" xfId="6391"/>
    <cellStyle name="Normal 13 11 2 2" xfId="6392"/>
    <cellStyle name="Normal 13 11 2 3" xfId="6393"/>
    <cellStyle name="Normal 13 11 3" xfId="6394"/>
    <cellStyle name="Normal 13 11 3 2" xfId="6395"/>
    <cellStyle name="Normal 13 11 3 3" xfId="6396"/>
    <cellStyle name="Normal 13 11 4" xfId="6397"/>
    <cellStyle name="Normal 13 11 4 2" xfId="6398"/>
    <cellStyle name="Normal 13 11 4 3" xfId="6399"/>
    <cellStyle name="Normal 13 11 5" xfId="6400"/>
    <cellStyle name="Normal 13 11 6" xfId="6401"/>
    <cellStyle name="Normal 13 11 7" xfId="6402"/>
    <cellStyle name="Normal 13 11 8" xfId="6403"/>
    <cellStyle name="Normal 13 11 9" xfId="6404"/>
    <cellStyle name="Normal 13 12" xfId="6405"/>
    <cellStyle name="Normal 13 12 2" xfId="6406"/>
    <cellStyle name="Normal 13 12 3" xfId="6407"/>
    <cellStyle name="Normal 13 12 4" xfId="6408"/>
    <cellStyle name="Normal 13 12 5" xfId="6409"/>
    <cellStyle name="Normal 13 12 6" xfId="6410"/>
    <cellStyle name="Normal 13 13" xfId="6411"/>
    <cellStyle name="Normal 13 13 2" xfId="6412"/>
    <cellStyle name="Normal 13 13 3" xfId="6413"/>
    <cellStyle name="Normal 13 14" xfId="6414"/>
    <cellStyle name="Normal 13 14 2" xfId="6415"/>
    <cellStyle name="Normal 13 14 3" xfId="6416"/>
    <cellStyle name="Normal 13 15" xfId="6417"/>
    <cellStyle name="Normal 13 16" xfId="6418"/>
    <cellStyle name="Normal 13 17" xfId="6419"/>
    <cellStyle name="Normal 13 18" xfId="6420"/>
    <cellStyle name="Normal 13 19" xfId="6421"/>
    <cellStyle name="Normal 13 2" xfId="6422"/>
    <cellStyle name="Normal 13 2 10" xfId="6423"/>
    <cellStyle name="Normal 13 2 11" xfId="6424"/>
    <cellStyle name="Normal 13 2 12" xfId="6425"/>
    <cellStyle name="Normal 13 2 2" xfId="6426"/>
    <cellStyle name="Normal 13 2 2 2" xfId="6427"/>
    <cellStyle name="Normal 13 2 2 2 2" xfId="6428"/>
    <cellStyle name="Normal 13 2 2 2 3" xfId="6429"/>
    <cellStyle name="Normal 13 2 2 3" xfId="6430"/>
    <cellStyle name="Normal 13 2 2 3 2" xfId="6431"/>
    <cellStyle name="Normal 13 2 2 3 3" xfId="6432"/>
    <cellStyle name="Normal 13 2 2 4" xfId="6433"/>
    <cellStyle name="Normal 13 2 2 4 2" xfId="6434"/>
    <cellStyle name="Normal 13 2 2 4 3" xfId="6435"/>
    <cellStyle name="Normal 13 2 2 5" xfId="6436"/>
    <cellStyle name="Normal 13 2 2 6" xfId="6437"/>
    <cellStyle name="Normal 13 2 2 7" xfId="6438"/>
    <cellStyle name="Normal 13 2 2 8" xfId="6439"/>
    <cellStyle name="Normal 13 2 2 9" xfId="6440"/>
    <cellStyle name="Normal 13 2 3" xfId="6441"/>
    <cellStyle name="Normal 13 2 3 2" xfId="6442"/>
    <cellStyle name="Normal 13 2 3 2 2" xfId="6443"/>
    <cellStyle name="Normal 13 2 3 2 3" xfId="6444"/>
    <cellStyle name="Normal 13 2 3 3" xfId="6445"/>
    <cellStyle name="Normal 13 2 3 3 2" xfId="6446"/>
    <cellStyle name="Normal 13 2 3 3 3" xfId="6447"/>
    <cellStyle name="Normal 13 2 3 4" xfId="6448"/>
    <cellStyle name="Normal 13 2 3 4 2" xfId="6449"/>
    <cellStyle name="Normal 13 2 3 4 3" xfId="6450"/>
    <cellStyle name="Normal 13 2 3 5" xfId="6451"/>
    <cellStyle name="Normal 13 2 3 6" xfId="6452"/>
    <cellStyle name="Normal 13 2 3 7" xfId="6453"/>
    <cellStyle name="Normal 13 2 3 8" xfId="6454"/>
    <cellStyle name="Normal 13 2 3 9" xfId="6455"/>
    <cellStyle name="Normal 13 2 4" xfId="6456"/>
    <cellStyle name="Normal 13 2 4 2" xfId="6457"/>
    <cellStyle name="Normal 13 2 4 2 2" xfId="6458"/>
    <cellStyle name="Normal 13 2 4 2 3" xfId="6459"/>
    <cellStyle name="Normal 13 2 4 3" xfId="6460"/>
    <cellStyle name="Normal 13 2 4 3 2" xfId="6461"/>
    <cellStyle name="Normal 13 2 4 3 3" xfId="6462"/>
    <cellStyle name="Normal 13 2 4 4" xfId="6463"/>
    <cellStyle name="Normal 13 2 4 4 2" xfId="6464"/>
    <cellStyle name="Normal 13 2 4 4 3" xfId="6465"/>
    <cellStyle name="Normal 13 2 4 5" xfId="6466"/>
    <cellStyle name="Normal 13 2 4 6" xfId="6467"/>
    <cellStyle name="Normal 13 2 4 7" xfId="6468"/>
    <cellStyle name="Normal 13 2 4 8" xfId="6469"/>
    <cellStyle name="Normal 13 2 4 9" xfId="6470"/>
    <cellStyle name="Normal 13 2 5" xfId="6471"/>
    <cellStyle name="Normal 13 2 5 2" xfId="6472"/>
    <cellStyle name="Normal 13 2 5 3" xfId="6473"/>
    <cellStyle name="Normal 13 2 5 4" xfId="6474"/>
    <cellStyle name="Normal 13 2 5 5" xfId="6475"/>
    <cellStyle name="Normal 13 2 5 6" xfId="6476"/>
    <cellStyle name="Normal 13 2 6" xfId="6477"/>
    <cellStyle name="Normal 13 2 6 2" xfId="6478"/>
    <cellStyle name="Normal 13 2 6 3" xfId="6479"/>
    <cellStyle name="Normal 13 2 7" xfId="6480"/>
    <cellStyle name="Normal 13 2 7 2" xfId="6481"/>
    <cellStyle name="Normal 13 2 7 3" xfId="6482"/>
    <cellStyle name="Normal 13 2 8" xfId="6483"/>
    <cellStyle name="Normal 13 2 9" xfId="6484"/>
    <cellStyle name="Normal 13 3" xfId="6485"/>
    <cellStyle name="Normal 13 3 10" xfId="6486"/>
    <cellStyle name="Normal 13 3 11" xfId="6487"/>
    <cellStyle name="Normal 13 3 12" xfId="6488"/>
    <cellStyle name="Normal 13 3 2" xfId="6489"/>
    <cellStyle name="Normal 13 3 2 2" xfId="6490"/>
    <cellStyle name="Normal 13 3 2 2 2" xfId="6491"/>
    <cellStyle name="Normal 13 3 2 2 3" xfId="6492"/>
    <cellStyle name="Normal 13 3 2 3" xfId="6493"/>
    <cellStyle name="Normal 13 3 2 3 2" xfId="6494"/>
    <cellStyle name="Normal 13 3 2 3 3" xfId="6495"/>
    <cellStyle name="Normal 13 3 2 4" xfId="6496"/>
    <cellStyle name="Normal 13 3 2 4 2" xfId="6497"/>
    <cellStyle name="Normal 13 3 2 4 3" xfId="6498"/>
    <cellStyle name="Normal 13 3 2 5" xfId="6499"/>
    <cellStyle name="Normal 13 3 2 6" xfId="6500"/>
    <cellStyle name="Normal 13 3 2 7" xfId="6501"/>
    <cellStyle name="Normal 13 3 2 8" xfId="6502"/>
    <cellStyle name="Normal 13 3 2 9" xfId="6503"/>
    <cellStyle name="Normal 13 3 3" xfId="6504"/>
    <cellStyle name="Normal 13 3 3 2" xfId="6505"/>
    <cellStyle name="Normal 13 3 3 2 2" xfId="6506"/>
    <cellStyle name="Normal 13 3 3 2 3" xfId="6507"/>
    <cellStyle name="Normal 13 3 3 3" xfId="6508"/>
    <cellStyle name="Normal 13 3 3 3 2" xfId="6509"/>
    <cellStyle name="Normal 13 3 3 3 3" xfId="6510"/>
    <cellStyle name="Normal 13 3 3 4" xfId="6511"/>
    <cellStyle name="Normal 13 3 3 4 2" xfId="6512"/>
    <cellStyle name="Normal 13 3 3 4 3" xfId="6513"/>
    <cellStyle name="Normal 13 3 3 5" xfId="6514"/>
    <cellStyle name="Normal 13 3 3 6" xfId="6515"/>
    <cellStyle name="Normal 13 3 3 7" xfId="6516"/>
    <cellStyle name="Normal 13 3 3 8" xfId="6517"/>
    <cellStyle name="Normal 13 3 3 9" xfId="6518"/>
    <cellStyle name="Normal 13 3 4" xfId="6519"/>
    <cellStyle name="Normal 13 3 4 2" xfId="6520"/>
    <cellStyle name="Normal 13 3 4 2 2" xfId="6521"/>
    <cellStyle name="Normal 13 3 4 2 3" xfId="6522"/>
    <cellStyle name="Normal 13 3 4 3" xfId="6523"/>
    <cellStyle name="Normal 13 3 4 3 2" xfId="6524"/>
    <cellStyle name="Normal 13 3 4 3 3" xfId="6525"/>
    <cellStyle name="Normal 13 3 4 4" xfId="6526"/>
    <cellStyle name="Normal 13 3 4 4 2" xfId="6527"/>
    <cellStyle name="Normal 13 3 4 4 3" xfId="6528"/>
    <cellStyle name="Normal 13 3 4 5" xfId="6529"/>
    <cellStyle name="Normal 13 3 4 6" xfId="6530"/>
    <cellStyle name="Normal 13 3 4 7" xfId="6531"/>
    <cellStyle name="Normal 13 3 4 8" xfId="6532"/>
    <cellStyle name="Normal 13 3 4 9" xfId="6533"/>
    <cellStyle name="Normal 13 3 5" xfId="6534"/>
    <cellStyle name="Normal 13 3 5 2" xfId="6535"/>
    <cellStyle name="Normal 13 3 5 3" xfId="6536"/>
    <cellStyle name="Normal 13 3 5 4" xfId="6537"/>
    <cellStyle name="Normal 13 3 5 5" xfId="6538"/>
    <cellStyle name="Normal 13 3 5 6" xfId="6539"/>
    <cellStyle name="Normal 13 3 6" xfId="6540"/>
    <cellStyle name="Normal 13 3 6 2" xfId="6541"/>
    <cellStyle name="Normal 13 3 6 3" xfId="6542"/>
    <cellStyle name="Normal 13 3 7" xfId="6543"/>
    <cellStyle name="Normal 13 3 7 2" xfId="6544"/>
    <cellStyle name="Normal 13 3 7 3" xfId="6545"/>
    <cellStyle name="Normal 13 3 8" xfId="6546"/>
    <cellStyle name="Normal 13 3 9" xfId="6547"/>
    <cellStyle name="Normal 13 4" xfId="6548"/>
    <cellStyle name="Normal 13 4 10" xfId="6549"/>
    <cellStyle name="Normal 13 4 11" xfId="6550"/>
    <cellStyle name="Normal 13 4 2" xfId="6551"/>
    <cellStyle name="Normal 13 4 2 2" xfId="6552"/>
    <cellStyle name="Normal 13 4 2 2 2" xfId="6553"/>
    <cellStyle name="Normal 13 4 2 2 3" xfId="6554"/>
    <cellStyle name="Normal 13 4 2 3" xfId="6555"/>
    <cellStyle name="Normal 13 4 2 3 2" xfId="6556"/>
    <cellStyle name="Normal 13 4 2 3 3" xfId="6557"/>
    <cellStyle name="Normal 13 4 2 4" xfId="6558"/>
    <cellStyle name="Normal 13 4 2 4 2" xfId="6559"/>
    <cellStyle name="Normal 13 4 2 4 3" xfId="6560"/>
    <cellStyle name="Normal 13 4 2 5" xfId="6561"/>
    <cellStyle name="Normal 13 4 2 6" xfId="6562"/>
    <cellStyle name="Normal 13 4 2 7" xfId="6563"/>
    <cellStyle name="Normal 13 4 2 8" xfId="6564"/>
    <cellStyle name="Normal 13 4 2 9" xfId="6565"/>
    <cellStyle name="Normal 13 4 3" xfId="6566"/>
    <cellStyle name="Normal 13 4 3 2" xfId="6567"/>
    <cellStyle name="Normal 13 4 3 2 2" xfId="6568"/>
    <cellStyle name="Normal 13 4 3 2 3" xfId="6569"/>
    <cellStyle name="Normal 13 4 3 3" xfId="6570"/>
    <cellStyle name="Normal 13 4 3 3 2" xfId="6571"/>
    <cellStyle name="Normal 13 4 3 3 3" xfId="6572"/>
    <cellStyle name="Normal 13 4 3 4" xfId="6573"/>
    <cellStyle name="Normal 13 4 3 4 2" xfId="6574"/>
    <cellStyle name="Normal 13 4 3 4 3" xfId="6575"/>
    <cellStyle name="Normal 13 4 3 5" xfId="6576"/>
    <cellStyle name="Normal 13 4 3 6" xfId="6577"/>
    <cellStyle name="Normal 13 4 3 7" xfId="6578"/>
    <cellStyle name="Normal 13 4 3 8" xfId="6579"/>
    <cellStyle name="Normal 13 4 3 9" xfId="6580"/>
    <cellStyle name="Normal 13 4 4" xfId="6581"/>
    <cellStyle name="Normal 13 4 4 2" xfId="6582"/>
    <cellStyle name="Normal 13 4 4 3" xfId="6583"/>
    <cellStyle name="Normal 13 4 5" xfId="6584"/>
    <cellStyle name="Normal 13 4 5 2" xfId="6585"/>
    <cellStyle name="Normal 13 4 5 3" xfId="6586"/>
    <cellStyle name="Normal 13 4 6" xfId="6587"/>
    <cellStyle name="Normal 13 4 6 2" xfId="6588"/>
    <cellStyle name="Normal 13 4 6 3" xfId="6589"/>
    <cellStyle name="Normal 13 4 7" xfId="6590"/>
    <cellStyle name="Normal 13 4 8" xfId="6591"/>
    <cellStyle name="Normal 13 4 9" xfId="6592"/>
    <cellStyle name="Normal 13 5" xfId="6593"/>
    <cellStyle name="Normal 13 5 2" xfId="6594"/>
    <cellStyle name="Normal 13 5 2 2" xfId="6595"/>
    <cellStyle name="Normal 13 5 2 3" xfId="6596"/>
    <cellStyle name="Normal 13 5 3" xfId="6597"/>
    <cellStyle name="Normal 13 5 3 2" xfId="6598"/>
    <cellStyle name="Normal 13 5 3 3" xfId="6599"/>
    <cellStyle name="Normal 13 5 4" xfId="6600"/>
    <cellStyle name="Normal 13 5 4 2" xfId="6601"/>
    <cellStyle name="Normal 13 5 4 3" xfId="6602"/>
    <cellStyle name="Normal 13 5 5" xfId="6603"/>
    <cellStyle name="Normal 13 5 6" xfId="6604"/>
    <cellStyle name="Normal 13 5 7" xfId="6605"/>
    <cellStyle name="Normal 13 5 8" xfId="6606"/>
    <cellStyle name="Normal 13 5 9" xfId="6607"/>
    <cellStyle name="Normal 13 6" xfId="6608"/>
    <cellStyle name="Normal 13 6 2" xfId="6609"/>
    <cellStyle name="Normal 13 6 2 2" xfId="6610"/>
    <cellStyle name="Normal 13 6 2 3" xfId="6611"/>
    <cellStyle name="Normal 13 6 2 4" xfId="6612"/>
    <cellStyle name="Normal 13 6 2 5" xfId="6613"/>
    <cellStyle name="Normal 13 6 2 6" xfId="6614"/>
    <cellStyle name="Normal 13 6 3" xfId="6615"/>
    <cellStyle name="Normal 13 6 3 2" xfId="6616"/>
    <cellStyle name="Normal 13 6 3 3" xfId="6617"/>
    <cellStyle name="Normal 13 6 4" xfId="6618"/>
    <cellStyle name="Normal 13 6 4 2" xfId="6619"/>
    <cellStyle name="Normal 13 6 4 3" xfId="6620"/>
    <cellStyle name="Normal 13 6 5" xfId="6621"/>
    <cellStyle name="Normal 13 6 6" xfId="6622"/>
    <cellStyle name="Normal 13 6 7" xfId="6623"/>
    <cellStyle name="Normal 13 6 8" xfId="6624"/>
    <cellStyle name="Normal 13 6 9" xfId="6625"/>
    <cellStyle name="Normal 13 7" xfId="6626"/>
    <cellStyle name="Normal 13 7 2" xfId="6627"/>
    <cellStyle name="Normal 13 7 2 2" xfId="6628"/>
    <cellStyle name="Normal 13 7 2 3" xfId="6629"/>
    <cellStyle name="Normal 13 7 2 4" xfId="6630"/>
    <cellStyle name="Normal 13 7 2 5" xfId="6631"/>
    <cellStyle name="Normal 13 7 2 6" xfId="6632"/>
    <cellStyle name="Normal 13 7 3" xfId="6633"/>
    <cellStyle name="Normal 13 7 3 2" xfId="6634"/>
    <cellStyle name="Normal 13 7 3 3" xfId="6635"/>
    <cellStyle name="Normal 13 7 4" xfId="6636"/>
    <cellStyle name="Normal 13 7 4 2" xfId="6637"/>
    <cellStyle name="Normal 13 7 4 3" xfId="6638"/>
    <cellStyle name="Normal 13 7 5" xfId="6639"/>
    <cellStyle name="Normal 13 7 6" xfId="6640"/>
    <cellStyle name="Normal 13 7 7" xfId="6641"/>
    <cellStyle name="Normal 13 7 8" xfId="6642"/>
    <cellStyle name="Normal 13 7 9" xfId="6643"/>
    <cellStyle name="Normal 13 8" xfId="6644"/>
    <cellStyle name="Normal 13 8 2" xfId="6645"/>
    <cellStyle name="Normal 13 8 2 2" xfId="6646"/>
    <cellStyle name="Normal 13 8 2 3" xfId="6647"/>
    <cellStyle name="Normal 13 8 2 4" xfId="6648"/>
    <cellStyle name="Normal 13 8 2 5" xfId="6649"/>
    <cellStyle name="Normal 13 8 2 6" xfId="6650"/>
    <cellStyle name="Normal 13 8 3" xfId="6651"/>
    <cellStyle name="Normal 13 8 3 2" xfId="6652"/>
    <cellStyle name="Normal 13 8 3 3" xfId="6653"/>
    <cellStyle name="Normal 13 8 4" xfId="6654"/>
    <cellStyle name="Normal 13 8 4 2" xfId="6655"/>
    <cellStyle name="Normal 13 8 4 3" xfId="6656"/>
    <cellStyle name="Normal 13 8 5" xfId="6657"/>
    <cellStyle name="Normal 13 8 6" xfId="6658"/>
    <cellStyle name="Normal 13 8 7" xfId="6659"/>
    <cellStyle name="Normal 13 8 8" xfId="6660"/>
    <cellStyle name="Normal 13 8 9" xfId="6661"/>
    <cellStyle name="Normal 13 9" xfId="6662"/>
    <cellStyle name="Normal 13 9 2" xfId="6663"/>
    <cellStyle name="Normal 13 9 2 2" xfId="6664"/>
    <cellStyle name="Normal 13 9 2 3" xfId="6665"/>
    <cellStyle name="Normal 13 9 2 4" xfId="6666"/>
    <cellStyle name="Normal 13 9 2 5" xfId="6667"/>
    <cellStyle name="Normal 13 9 2 6" xfId="6668"/>
    <cellStyle name="Normal 13 9 3" xfId="6669"/>
    <cellStyle name="Normal 13 9 3 2" xfId="6670"/>
    <cellStyle name="Normal 13 9 3 3" xfId="6671"/>
    <cellStyle name="Normal 13 9 4" xfId="6672"/>
    <cellStyle name="Normal 13 9 4 2" xfId="6673"/>
    <cellStyle name="Normal 13 9 4 3" xfId="6674"/>
    <cellStyle name="Normal 13 9 5" xfId="6675"/>
    <cellStyle name="Normal 13 9 6" xfId="6676"/>
    <cellStyle name="Normal 13 9 7" xfId="6677"/>
    <cellStyle name="Normal 13 9 8" xfId="6678"/>
    <cellStyle name="Normal 13 9 9" xfId="6679"/>
    <cellStyle name="Normal 130" xfId="6680"/>
    <cellStyle name="Normal 130 10" xfId="6681"/>
    <cellStyle name="Normal 130 10 2" xfId="6682"/>
    <cellStyle name="Normal 130 10 3" xfId="6683"/>
    <cellStyle name="Normal 130 10 4" xfId="6684"/>
    <cellStyle name="Normal 130 10 5" xfId="6685"/>
    <cellStyle name="Normal 130 10 6" xfId="6686"/>
    <cellStyle name="Normal 130 11" xfId="6687"/>
    <cellStyle name="Normal 130 11 2" xfId="6688"/>
    <cellStyle name="Normal 130 11 3" xfId="6689"/>
    <cellStyle name="Normal 130 12" xfId="6690"/>
    <cellStyle name="Normal 130 12 2" xfId="6691"/>
    <cellStyle name="Normal 130 12 3" xfId="6692"/>
    <cellStyle name="Normal 130 13" xfId="6693"/>
    <cellStyle name="Normal 130 14" xfId="6694"/>
    <cellStyle name="Normal 130 15" xfId="6695"/>
    <cellStyle name="Normal 130 16" xfId="6696"/>
    <cellStyle name="Normal 130 17" xfId="6697"/>
    <cellStyle name="Normal 130 2" xfId="6698"/>
    <cellStyle name="Normal 130 2 10" xfId="6699"/>
    <cellStyle name="Normal 130 2 11" xfId="6700"/>
    <cellStyle name="Normal 130 2 2" xfId="6701"/>
    <cellStyle name="Normal 130 2 2 2" xfId="6702"/>
    <cellStyle name="Normal 130 2 2 2 2" xfId="6703"/>
    <cellStyle name="Normal 130 2 2 2 3" xfId="6704"/>
    <cellStyle name="Normal 130 2 2 3" xfId="6705"/>
    <cellStyle name="Normal 130 2 2 3 2" xfId="6706"/>
    <cellStyle name="Normal 130 2 2 3 3" xfId="6707"/>
    <cellStyle name="Normal 130 2 2 4" xfId="6708"/>
    <cellStyle name="Normal 130 2 2 4 2" xfId="6709"/>
    <cellStyle name="Normal 130 2 2 4 3" xfId="6710"/>
    <cellStyle name="Normal 130 2 2 5" xfId="6711"/>
    <cellStyle name="Normal 130 2 2 6" xfId="6712"/>
    <cellStyle name="Normal 130 2 2 7" xfId="6713"/>
    <cellStyle name="Normal 130 2 2 8" xfId="6714"/>
    <cellStyle name="Normal 130 2 2 9" xfId="6715"/>
    <cellStyle name="Normal 130 2 3" xfId="6716"/>
    <cellStyle name="Normal 130 2 3 2" xfId="6717"/>
    <cellStyle name="Normal 130 2 3 2 2" xfId="6718"/>
    <cellStyle name="Normal 130 2 3 2 3" xfId="6719"/>
    <cellStyle name="Normal 130 2 3 3" xfId="6720"/>
    <cellStyle name="Normal 130 2 3 3 2" xfId="6721"/>
    <cellStyle name="Normal 130 2 3 3 3" xfId="6722"/>
    <cellStyle name="Normal 130 2 3 4" xfId="6723"/>
    <cellStyle name="Normal 130 2 3 4 2" xfId="6724"/>
    <cellStyle name="Normal 130 2 3 4 3" xfId="6725"/>
    <cellStyle name="Normal 130 2 3 5" xfId="6726"/>
    <cellStyle name="Normal 130 2 3 6" xfId="6727"/>
    <cellStyle name="Normal 130 2 3 7" xfId="6728"/>
    <cellStyle name="Normal 130 2 3 8" xfId="6729"/>
    <cellStyle name="Normal 130 2 3 9" xfId="6730"/>
    <cellStyle name="Normal 130 2 4" xfId="6731"/>
    <cellStyle name="Normal 130 2 4 2" xfId="6732"/>
    <cellStyle name="Normal 130 2 4 3" xfId="6733"/>
    <cellStyle name="Normal 130 2 5" xfId="6734"/>
    <cellStyle name="Normal 130 2 5 2" xfId="6735"/>
    <cellStyle name="Normal 130 2 5 3" xfId="6736"/>
    <cellStyle name="Normal 130 2 6" xfId="6737"/>
    <cellStyle name="Normal 130 2 6 2" xfId="6738"/>
    <cellStyle name="Normal 130 2 6 3" xfId="6739"/>
    <cellStyle name="Normal 130 2 7" xfId="6740"/>
    <cellStyle name="Normal 130 2 8" xfId="6741"/>
    <cellStyle name="Normal 130 2 9" xfId="6742"/>
    <cellStyle name="Normal 130 3" xfId="6743"/>
    <cellStyle name="Normal 130 3 2" xfId="6744"/>
    <cellStyle name="Normal 130 3 2 2" xfId="6745"/>
    <cellStyle name="Normal 130 3 2 3" xfId="6746"/>
    <cellStyle name="Normal 130 3 3" xfId="6747"/>
    <cellStyle name="Normal 130 3 3 2" xfId="6748"/>
    <cellStyle name="Normal 130 3 3 3" xfId="6749"/>
    <cellStyle name="Normal 130 3 4" xfId="6750"/>
    <cellStyle name="Normal 130 3 4 2" xfId="6751"/>
    <cellStyle name="Normal 130 3 4 3" xfId="6752"/>
    <cellStyle name="Normal 130 3 5" xfId="6753"/>
    <cellStyle name="Normal 130 3 6" xfId="6754"/>
    <cellStyle name="Normal 130 3 7" xfId="6755"/>
    <cellStyle name="Normal 130 3 8" xfId="6756"/>
    <cellStyle name="Normal 130 3 9" xfId="6757"/>
    <cellStyle name="Normal 130 4" xfId="6758"/>
    <cellStyle name="Normal 130 4 2" xfId="6759"/>
    <cellStyle name="Normal 130 4 2 2" xfId="6760"/>
    <cellStyle name="Normal 130 4 2 3" xfId="6761"/>
    <cellStyle name="Normal 130 4 2 4" xfId="6762"/>
    <cellStyle name="Normal 130 4 2 5" xfId="6763"/>
    <cellStyle name="Normal 130 4 2 6" xfId="6764"/>
    <cellStyle name="Normal 130 4 3" xfId="6765"/>
    <cellStyle name="Normal 130 4 3 2" xfId="6766"/>
    <cellStyle name="Normal 130 4 3 3" xfId="6767"/>
    <cellStyle name="Normal 130 4 4" xfId="6768"/>
    <cellStyle name="Normal 130 4 4 2" xfId="6769"/>
    <cellStyle name="Normal 130 4 4 3" xfId="6770"/>
    <cellStyle name="Normal 130 4 5" xfId="6771"/>
    <cellStyle name="Normal 130 4 6" xfId="6772"/>
    <cellStyle name="Normal 130 4 7" xfId="6773"/>
    <cellStyle name="Normal 130 4 8" xfId="6774"/>
    <cellStyle name="Normal 130 4 9" xfId="6775"/>
    <cellStyle name="Normal 130 5" xfId="6776"/>
    <cellStyle name="Normal 130 5 2" xfId="6777"/>
    <cellStyle name="Normal 130 5 2 2" xfId="6778"/>
    <cellStyle name="Normal 130 5 2 3" xfId="6779"/>
    <cellStyle name="Normal 130 5 2 4" xfId="6780"/>
    <cellStyle name="Normal 130 5 2 5" xfId="6781"/>
    <cellStyle name="Normal 130 5 2 6" xfId="6782"/>
    <cellStyle name="Normal 130 5 3" xfId="6783"/>
    <cellStyle name="Normal 130 5 3 2" xfId="6784"/>
    <cellStyle name="Normal 130 5 3 3" xfId="6785"/>
    <cellStyle name="Normal 130 5 4" xfId="6786"/>
    <cellStyle name="Normal 130 5 4 2" xfId="6787"/>
    <cellStyle name="Normal 130 5 4 3" xfId="6788"/>
    <cellStyle name="Normal 130 5 5" xfId="6789"/>
    <cellStyle name="Normal 130 5 6" xfId="6790"/>
    <cellStyle name="Normal 130 5 7" xfId="6791"/>
    <cellStyle name="Normal 130 5 8" xfId="6792"/>
    <cellStyle name="Normal 130 5 9" xfId="6793"/>
    <cellStyle name="Normal 130 6" xfId="6794"/>
    <cellStyle name="Normal 130 6 2" xfId="6795"/>
    <cellStyle name="Normal 130 6 2 2" xfId="6796"/>
    <cellStyle name="Normal 130 6 2 3" xfId="6797"/>
    <cellStyle name="Normal 130 6 2 4" xfId="6798"/>
    <cellStyle name="Normal 130 6 2 5" xfId="6799"/>
    <cellStyle name="Normal 130 6 2 6" xfId="6800"/>
    <cellStyle name="Normal 130 6 3" xfId="6801"/>
    <cellStyle name="Normal 130 6 3 2" xfId="6802"/>
    <cellStyle name="Normal 130 6 3 3" xfId="6803"/>
    <cellStyle name="Normal 130 6 4" xfId="6804"/>
    <cellStyle name="Normal 130 6 4 2" xfId="6805"/>
    <cellStyle name="Normal 130 6 4 3" xfId="6806"/>
    <cellStyle name="Normal 130 6 5" xfId="6807"/>
    <cellStyle name="Normal 130 6 6" xfId="6808"/>
    <cellStyle name="Normal 130 6 7" xfId="6809"/>
    <cellStyle name="Normal 130 6 8" xfId="6810"/>
    <cellStyle name="Normal 130 6 9" xfId="6811"/>
    <cellStyle name="Normal 130 7" xfId="6812"/>
    <cellStyle name="Normal 130 7 2" xfId="6813"/>
    <cellStyle name="Normal 130 7 2 2" xfId="6814"/>
    <cellStyle name="Normal 130 7 2 3" xfId="6815"/>
    <cellStyle name="Normal 130 7 2 4" xfId="6816"/>
    <cellStyle name="Normal 130 7 2 5" xfId="6817"/>
    <cellStyle name="Normal 130 7 2 6" xfId="6818"/>
    <cellStyle name="Normal 130 7 3" xfId="6819"/>
    <cellStyle name="Normal 130 7 3 2" xfId="6820"/>
    <cellStyle name="Normal 130 7 3 3" xfId="6821"/>
    <cellStyle name="Normal 130 7 4" xfId="6822"/>
    <cellStyle name="Normal 130 7 4 2" xfId="6823"/>
    <cellStyle name="Normal 130 7 4 3" xfId="6824"/>
    <cellStyle name="Normal 130 7 5" xfId="6825"/>
    <cellStyle name="Normal 130 7 6" xfId="6826"/>
    <cellStyle name="Normal 130 7 7" xfId="6827"/>
    <cellStyle name="Normal 130 7 8" xfId="6828"/>
    <cellStyle name="Normal 130 7 9" xfId="6829"/>
    <cellStyle name="Normal 130 8" xfId="6830"/>
    <cellStyle name="Normal 130 8 2" xfId="6831"/>
    <cellStyle name="Normal 130 8 2 2" xfId="6832"/>
    <cellStyle name="Normal 130 8 2 3" xfId="6833"/>
    <cellStyle name="Normal 130 8 3" xfId="6834"/>
    <cellStyle name="Normal 130 8 3 2" xfId="6835"/>
    <cellStyle name="Normal 130 8 3 3" xfId="6836"/>
    <cellStyle name="Normal 130 8 4" xfId="6837"/>
    <cellStyle name="Normal 130 8 4 2" xfId="6838"/>
    <cellStyle name="Normal 130 8 4 3" xfId="6839"/>
    <cellStyle name="Normal 130 8 5" xfId="6840"/>
    <cellStyle name="Normal 130 8 6" xfId="6841"/>
    <cellStyle name="Normal 130 8 7" xfId="6842"/>
    <cellStyle name="Normal 130 8 8" xfId="6843"/>
    <cellStyle name="Normal 130 8 9" xfId="6844"/>
    <cellStyle name="Normal 130 9" xfId="6845"/>
    <cellStyle name="Normal 130 9 2" xfId="6846"/>
    <cellStyle name="Normal 130 9 2 2" xfId="6847"/>
    <cellStyle name="Normal 130 9 2 3" xfId="6848"/>
    <cellStyle name="Normal 130 9 3" xfId="6849"/>
    <cellStyle name="Normal 130 9 3 2" xfId="6850"/>
    <cellStyle name="Normal 130 9 3 3" xfId="6851"/>
    <cellStyle name="Normal 130 9 4" xfId="6852"/>
    <cellStyle name="Normal 130 9 4 2" xfId="6853"/>
    <cellStyle name="Normal 130 9 4 3" xfId="6854"/>
    <cellStyle name="Normal 130 9 5" xfId="6855"/>
    <cellStyle name="Normal 130 9 6" xfId="6856"/>
    <cellStyle name="Normal 130 9 7" xfId="6857"/>
    <cellStyle name="Normal 130 9 8" xfId="6858"/>
    <cellStyle name="Normal 130 9 9" xfId="6859"/>
    <cellStyle name="Normal 131" xfId="6860"/>
    <cellStyle name="Normal 131 10" xfId="6861"/>
    <cellStyle name="Normal 131 10 2" xfId="6862"/>
    <cellStyle name="Normal 131 10 3" xfId="6863"/>
    <cellStyle name="Normal 131 10 4" xfId="6864"/>
    <cellStyle name="Normal 131 10 5" xfId="6865"/>
    <cellStyle name="Normal 131 10 6" xfId="6866"/>
    <cellStyle name="Normal 131 11" xfId="6867"/>
    <cellStyle name="Normal 131 11 2" xfId="6868"/>
    <cellStyle name="Normal 131 11 3" xfId="6869"/>
    <cellStyle name="Normal 131 12" xfId="6870"/>
    <cellStyle name="Normal 131 12 2" xfId="6871"/>
    <cellStyle name="Normal 131 12 3" xfId="6872"/>
    <cellStyle name="Normal 131 13" xfId="6873"/>
    <cellStyle name="Normal 131 14" xfId="6874"/>
    <cellStyle name="Normal 131 15" xfId="6875"/>
    <cellStyle name="Normal 131 16" xfId="6876"/>
    <cellStyle name="Normal 131 17" xfId="6877"/>
    <cellStyle name="Normal 131 2" xfId="6878"/>
    <cellStyle name="Normal 131 2 10" xfId="6879"/>
    <cellStyle name="Normal 131 2 11" xfId="6880"/>
    <cellStyle name="Normal 131 2 2" xfId="6881"/>
    <cellStyle name="Normal 131 2 2 2" xfId="6882"/>
    <cellStyle name="Normal 131 2 2 2 2" xfId="6883"/>
    <cellStyle name="Normal 131 2 2 2 3" xfId="6884"/>
    <cellStyle name="Normal 131 2 2 3" xfId="6885"/>
    <cellStyle name="Normal 131 2 2 3 2" xfId="6886"/>
    <cellStyle name="Normal 131 2 2 3 3" xfId="6887"/>
    <cellStyle name="Normal 131 2 2 4" xfId="6888"/>
    <cellStyle name="Normal 131 2 2 4 2" xfId="6889"/>
    <cellStyle name="Normal 131 2 2 4 3" xfId="6890"/>
    <cellStyle name="Normal 131 2 2 5" xfId="6891"/>
    <cellStyle name="Normal 131 2 2 6" xfId="6892"/>
    <cellStyle name="Normal 131 2 2 7" xfId="6893"/>
    <cellStyle name="Normal 131 2 2 8" xfId="6894"/>
    <cellStyle name="Normal 131 2 2 9" xfId="6895"/>
    <cellStyle name="Normal 131 2 3" xfId="6896"/>
    <cellStyle name="Normal 131 2 3 2" xfId="6897"/>
    <cellStyle name="Normal 131 2 3 2 2" xfId="6898"/>
    <cellStyle name="Normal 131 2 3 2 3" xfId="6899"/>
    <cellStyle name="Normal 131 2 3 3" xfId="6900"/>
    <cellStyle name="Normal 131 2 3 3 2" xfId="6901"/>
    <cellStyle name="Normal 131 2 3 3 3" xfId="6902"/>
    <cellStyle name="Normal 131 2 3 4" xfId="6903"/>
    <cellStyle name="Normal 131 2 3 4 2" xfId="6904"/>
    <cellStyle name="Normal 131 2 3 4 3" xfId="6905"/>
    <cellStyle name="Normal 131 2 3 5" xfId="6906"/>
    <cellStyle name="Normal 131 2 3 6" xfId="6907"/>
    <cellStyle name="Normal 131 2 3 7" xfId="6908"/>
    <cellStyle name="Normal 131 2 3 8" xfId="6909"/>
    <cellStyle name="Normal 131 2 3 9" xfId="6910"/>
    <cellStyle name="Normal 131 2 4" xfId="6911"/>
    <cellStyle name="Normal 131 2 4 2" xfId="6912"/>
    <cellStyle name="Normal 131 2 4 3" xfId="6913"/>
    <cellStyle name="Normal 131 2 5" xfId="6914"/>
    <cellStyle name="Normal 131 2 5 2" xfId="6915"/>
    <cellStyle name="Normal 131 2 5 3" xfId="6916"/>
    <cellStyle name="Normal 131 2 6" xfId="6917"/>
    <cellStyle name="Normal 131 2 6 2" xfId="6918"/>
    <cellStyle name="Normal 131 2 6 3" xfId="6919"/>
    <cellStyle name="Normal 131 2 7" xfId="6920"/>
    <cellStyle name="Normal 131 2 8" xfId="6921"/>
    <cellStyle name="Normal 131 2 9" xfId="6922"/>
    <cellStyle name="Normal 131 3" xfId="6923"/>
    <cellStyle name="Normal 131 3 2" xfId="6924"/>
    <cellStyle name="Normal 131 3 2 2" xfId="6925"/>
    <cellStyle name="Normal 131 3 2 3" xfId="6926"/>
    <cellStyle name="Normal 131 3 3" xfId="6927"/>
    <cellStyle name="Normal 131 3 3 2" xfId="6928"/>
    <cellStyle name="Normal 131 3 3 3" xfId="6929"/>
    <cellStyle name="Normal 131 3 4" xfId="6930"/>
    <cellStyle name="Normal 131 3 4 2" xfId="6931"/>
    <cellStyle name="Normal 131 3 4 3" xfId="6932"/>
    <cellStyle name="Normal 131 3 5" xfId="6933"/>
    <cellStyle name="Normal 131 3 6" xfId="6934"/>
    <cellStyle name="Normal 131 3 7" xfId="6935"/>
    <cellStyle name="Normal 131 3 8" xfId="6936"/>
    <cellStyle name="Normal 131 3 9" xfId="6937"/>
    <cellStyle name="Normal 131 4" xfId="6938"/>
    <cellStyle name="Normal 131 4 2" xfId="6939"/>
    <cellStyle name="Normal 131 4 2 2" xfId="6940"/>
    <cellStyle name="Normal 131 4 2 3" xfId="6941"/>
    <cellStyle name="Normal 131 4 2 4" xfId="6942"/>
    <cellStyle name="Normal 131 4 2 5" xfId="6943"/>
    <cellStyle name="Normal 131 4 2 6" xfId="6944"/>
    <cellStyle name="Normal 131 4 3" xfId="6945"/>
    <cellStyle name="Normal 131 4 3 2" xfId="6946"/>
    <cellStyle name="Normal 131 4 3 3" xfId="6947"/>
    <cellStyle name="Normal 131 4 4" xfId="6948"/>
    <cellStyle name="Normal 131 4 4 2" xfId="6949"/>
    <cellStyle name="Normal 131 4 4 3" xfId="6950"/>
    <cellStyle name="Normal 131 4 5" xfId="6951"/>
    <cellStyle name="Normal 131 4 6" xfId="6952"/>
    <cellStyle name="Normal 131 4 7" xfId="6953"/>
    <cellStyle name="Normal 131 4 8" xfId="6954"/>
    <cellStyle name="Normal 131 4 9" xfId="6955"/>
    <cellStyle name="Normal 131 5" xfId="6956"/>
    <cellStyle name="Normal 131 5 2" xfId="6957"/>
    <cellStyle name="Normal 131 5 2 2" xfId="6958"/>
    <cellStyle name="Normal 131 5 2 3" xfId="6959"/>
    <cellStyle name="Normal 131 5 2 4" xfId="6960"/>
    <cellStyle name="Normal 131 5 2 5" xfId="6961"/>
    <cellStyle name="Normal 131 5 2 6" xfId="6962"/>
    <cellStyle name="Normal 131 5 3" xfId="6963"/>
    <cellStyle name="Normal 131 5 3 2" xfId="6964"/>
    <cellStyle name="Normal 131 5 3 3" xfId="6965"/>
    <cellStyle name="Normal 131 5 4" xfId="6966"/>
    <cellStyle name="Normal 131 5 4 2" xfId="6967"/>
    <cellStyle name="Normal 131 5 4 3" xfId="6968"/>
    <cellStyle name="Normal 131 5 5" xfId="6969"/>
    <cellStyle name="Normal 131 5 6" xfId="6970"/>
    <cellStyle name="Normal 131 5 7" xfId="6971"/>
    <cellStyle name="Normal 131 5 8" xfId="6972"/>
    <cellStyle name="Normal 131 5 9" xfId="6973"/>
    <cellStyle name="Normal 131 6" xfId="6974"/>
    <cellStyle name="Normal 131 6 2" xfId="6975"/>
    <cellStyle name="Normal 131 6 2 2" xfId="6976"/>
    <cellStyle name="Normal 131 6 2 3" xfId="6977"/>
    <cellStyle name="Normal 131 6 2 4" xfId="6978"/>
    <cellStyle name="Normal 131 6 2 5" xfId="6979"/>
    <cellStyle name="Normal 131 6 2 6" xfId="6980"/>
    <cellStyle name="Normal 131 6 3" xfId="6981"/>
    <cellStyle name="Normal 131 6 3 2" xfId="6982"/>
    <cellStyle name="Normal 131 6 3 3" xfId="6983"/>
    <cellStyle name="Normal 131 6 4" xfId="6984"/>
    <cellStyle name="Normal 131 6 4 2" xfId="6985"/>
    <cellStyle name="Normal 131 6 4 3" xfId="6986"/>
    <cellStyle name="Normal 131 6 5" xfId="6987"/>
    <cellStyle name="Normal 131 6 6" xfId="6988"/>
    <cellStyle name="Normal 131 6 7" xfId="6989"/>
    <cellStyle name="Normal 131 6 8" xfId="6990"/>
    <cellStyle name="Normal 131 6 9" xfId="6991"/>
    <cellStyle name="Normal 131 7" xfId="6992"/>
    <cellStyle name="Normal 131 7 2" xfId="6993"/>
    <cellStyle name="Normal 131 7 2 2" xfId="6994"/>
    <cellStyle name="Normal 131 7 2 3" xfId="6995"/>
    <cellStyle name="Normal 131 7 2 4" xfId="6996"/>
    <cellStyle name="Normal 131 7 2 5" xfId="6997"/>
    <cellStyle name="Normal 131 7 2 6" xfId="6998"/>
    <cellStyle name="Normal 131 7 3" xfId="6999"/>
    <cellStyle name="Normal 131 7 3 2" xfId="7000"/>
    <cellStyle name="Normal 131 7 3 3" xfId="7001"/>
    <cellStyle name="Normal 131 7 4" xfId="7002"/>
    <cellStyle name="Normal 131 7 4 2" xfId="7003"/>
    <cellStyle name="Normal 131 7 4 3" xfId="7004"/>
    <cellStyle name="Normal 131 7 5" xfId="7005"/>
    <cellStyle name="Normal 131 7 6" xfId="7006"/>
    <cellStyle name="Normal 131 7 7" xfId="7007"/>
    <cellStyle name="Normal 131 7 8" xfId="7008"/>
    <cellStyle name="Normal 131 7 9" xfId="7009"/>
    <cellStyle name="Normal 131 8" xfId="7010"/>
    <cellStyle name="Normal 131 8 2" xfId="7011"/>
    <cellStyle name="Normal 131 8 2 2" xfId="7012"/>
    <cellStyle name="Normal 131 8 2 3" xfId="7013"/>
    <cellStyle name="Normal 131 8 3" xfId="7014"/>
    <cellStyle name="Normal 131 8 3 2" xfId="7015"/>
    <cellStyle name="Normal 131 8 3 3" xfId="7016"/>
    <cellStyle name="Normal 131 8 4" xfId="7017"/>
    <cellStyle name="Normal 131 8 4 2" xfId="7018"/>
    <cellStyle name="Normal 131 8 4 3" xfId="7019"/>
    <cellStyle name="Normal 131 8 5" xfId="7020"/>
    <cellStyle name="Normal 131 8 6" xfId="7021"/>
    <cellStyle name="Normal 131 8 7" xfId="7022"/>
    <cellStyle name="Normal 131 8 8" xfId="7023"/>
    <cellStyle name="Normal 131 8 9" xfId="7024"/>
    <cellStyle name="Normal 131 9" xfId="7025"/>
    <cellStyle name="Normal 131 9 2" xfId="7026"/>
    <cellStyle name="Normal 131 9 2 2" xfId="7027"/>
    <cellStyle name="Normal 131 9 2 3" xfId="7028"/>
    <cellStyle name="Normal 131 9 3" xfId="7029"/>
    <cellStyle name="Normal 131 9 3 2" xfId="7030"/>
    <cellStyle name="Normal 131 9 3 3" xfId="7031"/>
    <cellStyle name="Normal 131 9 4" xfId="7032"/>
    <cellStyle name="Normal 131 9 4 2" xfId="7033"/>
    <cellStyle name="Normal 131 9 4 3" xfId="7034"/>
    <cellStyle name="Normal 131 9 5" xfId="7035"/>
    <cellStyle name="Normal 131 9 6" xfId="7036"/>
    <cellStyle name="Normal 131 9 7" xfId="7037"/>
    <cellStyle name="Normal 131 9 8" xfId="7038"/>
    <cellStyle name="Normal 131 9 9" xfId="7039"/>
    <cellStyle name="Normal 132" xfId="7040"/>
    <cellStyle name="Normal 132 10" xfId="7041"/>
    <cellStyle name="Normal 132 10 2" xfId="7042"/>
    <cellStyle name="Normal 132 10 3" xfId="7043"/>
    <cellStyle name="Normal 132 10 4" xfId="7044"/>
    <cellStyle name="Normal 132 10 5" xfId="7045"/>
    <cellStyle name="Normal 132 10 6" xfId="7046"/>
    <cellStyle name="Normal 132 11" xfId="7047"/>
    <cellStyle name="Normal 132 11 2" xfId="7048"/>
    <cellStyle name="Normal 132 11 3" xfId="7049"/>
    <cellStyle name="Normal 132 12" xfId="7050"/>
    <cellStyle name="Normal 132 12 2" xfId="7051"/>
    <cellStyle name="Normal 132 12 3" xfId="7052"/>
    <cellStyle name="Normal 132 13" xfId="7053"/>
    <cellStyle name="Normal 132 14" xfId="7054"/>
    <cellStyle name="Normal 132 15" xfId="7055"/>
    <cellStyle name="Normal 132 16" xfId="7056"/>
    <cellStyle name="Normal 132 17" xfId="7057"/>
    <cellStyle name="Normal 132 2" xfId="7058"/>
    <cellStyle name="Normal 132 2 10" xfId="7059"/>
    <cellStyle name="Normal 132 2 11" xfId="7060"/>
    <cellStyle name="Normal 132 2 2" xfId="7061"/>
    <cellStyle name="Normal 132 2 2 2" xfId="7062"/>
    <cellStyle name="Normal 132 2 2 2 2" xfId="7063"/>
    <cellStyle name="Normal 132 2 2 2 3" xfId="7064"/>
    <cellStyle name="Normal 132 2 2 3" xfId="7065"/>
    <cellStyle name="Normal 132 2 2 3 2" xfId="7066"/>
    <cellStyle name="Normal 132 2 2 3 3" xfId="7067"/>
    <cellStyle name="Normal 132 2 2 4" xfId="7068"/>
    <cellStyle name="Normal 132 2 2 4 2" xfId="7069"/>
    <cellStyle name="Normal 132 2 2 4 3" xfId="7070"/>
    <cellStyle name="Normal 132 2 2 5" xfId="7071"/>
    <cellStyle name="Normal 132 2 2 6" xfId="7072"/>
    <cellStyle name="Normal 132 2 2 7" xfId="7073"/>
    <cellStyle name="Normal 132 2 2 8" xfId="7074"/>
    <cellStyle name="Normal 132 2 2 9" xfId="7075"/>
    <cellStyle name="Normal 132 2 3" xfId="7076"/>
    <cellStyle name="Normal 132 2 3 2" xfId="7077"/>
    <cellStyle name="Normal 132 2 3 2 2" xfId="7078"/>
    <cellStyle name="Normal 132 2 3 2 3" xfId="7079"/>
    <cellStyle name="Normal 132 2 3 3" xfId="7080"/>
    <cellStyle name="Normal 132 2 3 3 2" xfId="7081"/>
    <cellStyle name="Normal 132 2 3 3 3" xfId="7082"/>
    <cellStyle name="Normal 132 2 3 4" xfId="7083"/>
    <cellStyle name="Normal 132 2 3 4 2" xfId="7084"/>
    <cellStyle name="Normal 132 2 3 4 3" xfId="7085"/>
    <cellStyle name="Normal 132 2 3 5" xfId="7086"/>
    <cellStyle name="Normal 132 2 3 6" xfId="7087"/>
    <cellStyle name="Normal 132 2 3 7" xfId="7088"/>
    <cellStyle name="Normal 132 2 3 8" xfId="7089"/>
    <cellStyle name="Normal 132 2 3 9" xfId="7090"/>
    <cellStyle name="Normal 132 2 4" xfId="7091"/>
    <cellStyle name="Normal 132 2 4 2" xfId="7092"/>
    <cellStyle name="Normal 132 2 4 3" xfId="7093"/>
    <cellStyle name="Normal 132 2 5" xfId="7094"/>
    <cellStyle name="Normal 132 2 5 2" xfId="7095"/>
    <cellStyle name="Normal 132 2 5 3" xfId="7096"/>
    <cellStyle name="Normal 132 2 6" xfId="7097"/>
    <cellStyle name="Normal 132 2 6 2" xfId="7098"/>
    <cellStyle name="Normal 132 2 6 3" xfId="7099"/>
    <cellStyle name="Normal 132 2 7" xfId="7100"/>
    <cellStyle name="Normal 132 2 8" xfId="7101"/>
    <cellStyle name="Normal 132 2 9" xfId="7102"/>
    <cellStyle name="Normal 132 3" xfId="7103"/>
    <cellStyle name="Normal 132 3 2" xfId="7104"/>
    <cellStyle name="Normal 132 3 2 2" xfId="7105"/>
    <cellStyle name="Normal 132 3 2 3" xfId="7106"/>
    <cellStyle name="Normal 132 3 3" xfId="7107"/>
    <cellStyle name="Normal 132 3 3 2" xfId="7108"/>
    <cellStyle name="Normal 132 3 3 3" xfId="7109"/>
    <cellStyle name="Normal 132 3 4" xfId="7110"/>
    <cellStyle name="Normal 132 3 4 2" xfId="7111"/>
    <cellStyle name="Normal 132 3 4 3" xfId="7112"/>
    <cellStyle name="Normal 132 3 5" xfId="7113"/>
    <cellStyle name="Normal 132 3 6" xfId="7114"/>
    <cellStyle name="Normal 132 3 7" xfId="7115"/>
    <cellStyle name="Normal 132 3 8" xfId="7116"/>
    <cellStyle name="Normal 132 3 9" xfId="7117"/>
    <cellStyle name="Normal 132 4" xfId="7118"/>
    <cellStyle name="Normal 132 4 2" xfId="7119"/>
    <cellStyle name="Normal 132 4 2 2" xfId="7120"/>
    <cellStyle name="Normal 132 4 2 3" xfId="7121"/>
    <cellStyle name="Normal 132 4 2 4" xfId="7122"/>
    <cellStyle name="Normal 132 4 2 5" xfId="7123"/>
    <cellStyle name="Normal 132 4 2 6" xfId="7124"/>
    <cellStyle name="Normal 132 4 3" xfId="7125"/>
    <cellStyle name="Normal 132 4 3 2" xfId="7126"/>
    <cellStyle name="Normal 132 4 3 3" xfId="7127"/>
    <cellStyle name="Normal 132 4 4" xfId="7128"/>
    <cellStyle name="Normal 132 4 4 2" xfId="7129"/>
    <cellStyle name="Normal 132 4 4 3" xfId="7130"/>
    <cellStyle name="Normal 132 4 5" xfId="7131"/>
    <cellStyle name="Normal 132 4 6" xfId="7132"/>
    <cellStyle name="Normal 132 4 7" xfId="7133"/>
    <cellStyle name="Normal 132 4 8" xfId="7134"/>
    <cellStyle name="Normal 132 4 9" xfId="7135"/>
    <cellStyle name="Normal 132 5" xfId="7136"/>
    <cellStyle name="Normal 132 5 2" xfId="7137"/>
    <cellStyle name="Normal 132 5 2 2" xfId="7138"/>
    <cellStyle name="Normal 132 5 2 3" xfId="7139"/>
    <cellStyle name="Normal 132 5 2 4" xfId="7140"/>
    <cellStyle name="Normal 132 5 2 5" xfId="7141"/>
    <cellStyle name="Normal 132 5 2 6" xfId="7142"/>
    <cellStyle name="Normal 132 5 3" xfId="7143"/>
    <cellStyle name="Normal 132 5 3 2" xfId="7144"/>
    <cellStyle name="Normal 132 5 3 3" xfId="7145"/>
    <cellStyle name="Normal 132 5 4" xfId="7146"/>
    <cellStyle name="Normal 132 5 4 2" xfId="7147"/>
    <cellStyle name="Normal 132 5 4 3" xfId="7148"/>
    <cellStyle name="Normal 132 5 5" xfId="7149"/>
    <cellStyle name="Normal 132 5 6" xfId="7150"/>
    <cellStyle name="Normal 132 5 7" xfId="7151"/>
    <cellStyle name="Normal 132 5 8" xfId="7152"/>
    <cellStyle name="Normal 132 5 9" xfId="7153"/>
    <cellStyle name="Normal 132 6" xfId="7154"/>
    <cellStyle name="Normal 132 6 2" xfId="7155"/>
    <cellStyle name="Normal 132 6 2 2" xfId="7156"/>
    <cellStyle name="Normal 132 6 2 3" xfId="7157"/>
    <cellStyle name="Normal 132 6 2 4" xfId="7158"/>
    <cellStyle name="Normal 132 6 2 5" xfId="7159"/>
    <cellStyle name="Normal 132 6 2 6" xfId="7160"/>
    <cellStyle name="Normal 132 6 3" xfId="7161"/>
    <cellStyle name="Normal 132 6 3 2" xfId="7162"/>
    <cellStyle name="Normal 132 6 3 3" xfId="7163"/>
    <cellStyle name="Normal 132 6 4" xfId="7164"/>
    <cellStyle name="Normal 132 6 4 2" xfId="7165"/>
    <cellStyle name="Normal 132 6 4 3" xfId="7166"/>
    <cellStyle name="Normal 132 6 5" xfId="7167"/>
    <cellStyle name="Normal 132 6 6" xfId="7168"/>
    <cellStyle name="Normal 132 6 7" xfId="7169"/>
    <cellStyle name="Normal 132 6 8" xfId="7170"/>
    <cellStyle name="Normal 132 6 9" xfId="7171"/>
    <cellStyle name="Normal 132 7" xfId="7172"/>
    <cellStyle name="Normal 132 7 2" xfId="7173"/>
    <cellStyle name="Normal 132 7 2 2" xfId="7174"/>
    <cellStyle name="Normal 132 7 2 3" xfId="7175"/>
    <cellStyle name="Normal 132 7 2 4" xfId="7176"/>
    <cellStyle name="Normal 132 7 2 5" xfId="7177"/>
    <cellStyle name="Normal 132 7 2 6" xfId="7178"/>
    <cellStyle name="Normal 132 7 3" xfId="7179"/>
    <cellStyle name="Normal 132 7 3 2" xfId="7180"/>
    <cellStyle name="Normal 132 7 3 3" xfId="7181"/>
    <cellStyle name="Normal 132 7 4" xfId="7182"/>
    <cellStyle name="Normal 132 7 4 2" xfId="7183"/>
    <cellStyle name="Normal 132 7 4 3" xfId="7184"/>
    <cellStyle name="Normal 132 7 5" xfId="7185"/>
    <cellStyle name="Normal 132 7 6" xfId="7186"/>
    <cellStyle name="Normal 132 7 7" xfId="7187"/>
    <cellStyle name="Normal 132 7 8" xfId="7188"/>
    <cellStyle name="Normal 132 7 9" xfId="7189"/>
    <cellStyle name="Normal 132 8" xfId="7190"/>
    <cellStyle name="Normal 132 8 2" xfId="7191"/>
    <cellStyle name="Normal 132 8 2 2" xfId="7192"/>
    <cellStyle name="Normal 132 8 2 3" xfId="7193"/>
    <cellStyle name="Normal 132 8 3" xfId="7194"/>
    <cellStyle name="Normal 132 8 3 2" xfId="7195"/>
    <cellStyle name="Normal 132 8 3 3" xfId="7196"/>
    <cellStyle name="Normal 132 8 4" xfId="7197"/>
    <cellStyle name="Normal 132 8 4 2" xfId="7198"/>
    <cellStyle name="Normal 132 8 4 3" xfId="7199"/>
    <cellStyle name="Normal 132 8 5" xfId="7200"/>
    <cellStyle name="Normal 132 8 6" xfId="7201"/>
    <cellStyle name="Normal 132 8 7" xfId="7202"/>
    <cellStyle name="Normal 132 8 8" xfId="7203"/>
    <cellStyle name="Normal 132 8 9" xfId="7204"/>
    <cellStyle name="Normal 132 9" xfId="7205"/>
    <cellStyle name="Normal 132 9 2" xfId="7206"/>
    <cellStyle name="Normal 132 9 2 2" xfId="7207"/>
    <cellStyle name="Normal 132 9 2 3" xfId="7208"/>
    <cellStyle name="Normal 132 9 3" xfId="7209"/>
    <cellStyle name="Normal 132 9 3 2" xfId="7210"/>
    <cellStyle name="Normal 132 9 3 3" xfId="7211"/>
    <cellStyle name="Normal 132 9 4" xfId="7212"/>
    <cellStyle name="Normal 132 9 4 2" xfId="7213"/>
    <cellStyle name="Normal 132 9 4 3" xfId="7214"/>
    <cellStyle name="Normal 132 9 5" xfId="7215"/>
    <cellStyle name="Normal 132 9 6" xfId="7216"/>
    <cellStyle name="Normal 132 9 7" xfId="7217"/>
    <cellStyle name="Normal 132 9 8" xfId="7218"/>
    <cellStyle name="Normal 132 9 9" xfId="7219"/>
    <cellStyle name="Normal 133" xfId="7220"/>
    <cellStyle name="Normal 133 10" xfId="7221"/>
    <cellStyle name="Normal 133 10 2" xfId="7222"/>
    <cellStyle name="Normal 133 10 3" xfId="7223"/>
    <cellStyle name="Normal 133 10 4" xfId="7224"/>
    <cellStyle name="Normal 133 10 5" xfId="7225"/>
    <cellStyle name="Normal 133 10 6" xfId="7226"/>
    <cellStyle name="Normal 133 11" xfId="7227"/>
    <cellStyle name="Normal 133 11 2" xfId="7228"/>
    <cellStyle name="Normal 133 11 3" xfId="7229"/>
    <cellStyle name="Normal 133 12" xfId="7230"/>
    <cellStyle name="Normal 133 12 2" xfId="7231"/>
    <cellStyle name="Normal 133 12 3" xfId="7232"/>
    <cellStyle name="Normal 133 13" xfId="7233"/>
    <cellStyle name="Normal 133 14" xfId="7234"/>
    <cellStyle name="Normal 133 15" xfId="7235"/>
    <cellStyle name="Normal 133 16" xfId="7236"/>
    <cellStyle name="Normal 133 17" xfId="7237"/>
    <cellStyle name="Normal 133 2" xfId="7238"/>
    <cellStyle name="Normal 133 2 10" xfId="7239"/>
    <cellStyle name="Normal 133 2 11" xfId="7240"/>
    <cellStyle name="Normal 133 2 2" xfId="7241"/>
    <cellStyle name="Normal 133 2 2 2" xfId="7242"/>
    <cellStyle name="Normal 133 2 2 2 2" xfId="7243"/>
    <cellStyle name="Normal 133 2 2 2 3" xfId="7244"/>
    <cellStyle name="Normal 133 2 2 3" xfId="7245"/>
    <cellStyle name="Normal 133 2 2 3 2" xfId="7246"/>
    <cellStyle name="Normal 133 2 2 3 3" xfId="7247"/>
    <cellStyle name="Normal 133 2 2 4" xfId="7248"/>
    <cellStyle name="Normal 133 2 2 4 2" xfId="7249"/>
    <cellStyle name="Normal 133 2 2 4 3" xfId="7250"/>
    <cellStyle name="Normal 133 2 2 5" xfId="7251"/>
    <cellStyle name="Normal 133 2 2 6" xfId="7252"/>
    <cellStyle name="Normal 133 2 2 7" xfId="7253"/>
    <cellStyle name="Normal 133 2 2 8" xfId="7254"/>
    <cellStyle name="Normal 133 2 2 9" xfId="7255"/>
    <cellStyle name="Normal 133 2 3" xfId="7256"/>
    <cellStyle name="Normal 133 2 3 2" xfId="7257"/>
    <cellStyle name="Normal 133 2 3 2 2" xfId="7258"/>
    <cellStyle name="Normal 133 2 3 2 3" xfId="7259"/>
    <cellStyle name="Normal 133 2 3 3" xfId="7260"/>
    <cellStyle name="Normal 133 2 3 3 2" xfId="7261"/>
    <cellStyle name="Normal 133 2 3 3 3" xfId="7262"/>
    <cellStyle name="Normal 133 2 3 4" xfId="7263"/>
    <cellStyle name="Normal 133 2 3 4 2" xfId="7264"/>
    <cellStyle name="Normal 133 2 3 4 3" xfId="7265"/>
    <cellStyle name="Normal 133 2 3 5" xfId="7266"/>
    <cellStyle name="Normal 133 2 3 6" xfId="7267"/>
    <cellStyle name="Normal 133 2 3 7" xfId="7268"/>
    <cellStyle name="Normal 133 2 3 8" xfId="7269"/>
    <cellStyle name="Normal 133 2 3 9" xfId="7270"/>
    <cellStyle name="Normal 133 2 4" xfId="7271"/>
    <cellStyle name="Normal 133 2 4 2" xfId="7272"/>
    <cellStyle name="Normal 133 2 4 3" xfId="7273"/>
    <cellStyle name="Normal 133 2 5" xfId="7274"/>
    <cellStyle name="Normal 133 2 5 2" xfId="7275"/>
    <cellStyle name="Normal 133 2 5 3" xfId="7276"/>
    <cellStyle name="Normal 133 2 6" xfId="7277"/>
    <cellStyle name="Normal 133 2 6 2" xfId="7278"/>
    <cellStyle name="Normal 133 2 6 3" xfId="7279"/>
    <cellStyle name="Normal 133 2 7" xfId="7280"/>
    <cellStyle name="Normal 133 2 8" xfId="7281"/>
    <cellStyle name="Normal 133 2 9" xfId="7282"/>
    <cellStyle name="Normal 133 3" xfId="7283"/>
    <cellStyle name="Normal 133 3 2" xfId="7284"/>
    <cellStyle name="Normal 133 3 2 2" xfId="7285"/>
    <cellStyle name="Normal 133 3 2 3" xfId="7286"/>
    <cellStyle name="Normal 133 3 3" xfId="7287"/>
    <cellStyle name="Normal 133 3 3 2" xfId="7288"/>
    <cellStyle name="Normal 133 3 3 3" xfId="7289"/>
    <cellStyle name="Normal 133 3 4" xfId="7290"/>
    <cellStyle name="Normal 133 3 4 2" xfId="7291"/>
    <cellStyle name="Normal 133 3 4 3" xfId="7292"/>
    <cellStyle name="Normal 133 3 5" xfId="7293"/>
    <cellStyle name="Normal 133 3 6" xfId="7294"/>
    <cellStyle name="Normal 133 3 7" xfId="7295"/>
    <cellStyle name="Normal 133 3 8" xfId="7296"/>
    <cellStyle name="Normal 133 3 9" xfId="7297"/>
    <cellStyle name="Normal 133 4" xfId="7298"/>
    <cellStyle name="Normal 133 4 2" xfId="7299"/>
    <cellStyle name="Normal 133 4 2 2" xfId="7300"/>
    <cellStyle name="Normal 133 4 2 3" xfId="7301"/>
    <cellStyle name="Normal 133 4 2 4" xfId="7302"/>
    <cellStyle name="Normal 133 4 2 5" xfId="7303"/>
    <cellStyle name="Normal 133 4 2 6" xfId="7304"/>
    <cellStyle name="Normal 133 4 3" xfId="7305"/>
    <cellStyle name="Normal 133 4 3 2" xfId="7306"/>
    <cellStyle name="Normal 133 4 3 3" xfId="7307"/>
    <cellStyle name="Normal 133 4 4" xfId="7308"/>
    <cellStyle name="Normal 133 4 4 2" xfId="7309"/>
    <cellStyle name="Normal 133 4 4 3" xfId="7310"/>
    <cellStyle name="Normal 133 4 5" xfId="7311"/>
    <cellStyle name="Normal 133 4 6" xfId="7312"/>
    <cellStyle name="Normal 133 4 7" xfId="7313"/>
    <cellStyle name="Normal 133 4 8" xfId="7314"/>
    <cellStyle name="Normal 133 4 9" xfId="7315"/>
    <cellStyle name="Normal 133 5" xfId="7316"/>
    <cellStyle name="Normal 133 5 2" xfId="7317"/>
    <cellStyle name="Normal 133 5 2 2" xfId="7318"/>
    <cellStyle name="Normal 133 5 2 3" xfId="7319"/>
    <cellStyle name="Normal 133 5 2 4" xfId="7320"/>
    <cellStyle name="Normal 133 5 2 5" xfId="7321"/>
    <cellStyle name="Normal 133 5 2 6" xfId="7322"/>
    <cellStyle name="Normal 133 5 3" xfId="7323"/>
    <cellStyle name="Normal 133 5 3 2" xfId="7324"/>
    <cellStyle name="Normal 133 5 3 3" xfId="7325"/>
    <cellStyle name="Normal 133 5 4" xfId="7326"/>
    <cellStyle name="Normal 133 5 4 2" xfId="7327"/>
    <cellStyle name="Normal 133 5 4 3" xfId="7328"/>
    <cellStyle name="Normal 133 5 5" xfId="7329"/>
    <cellStyle name="Normal 133 5 6" xfId="7330"/>
    <cellStyle name="Normal 133 5 7" xfId="7331"/>
    <cellStyle name="Normal 133 5 8" xfId="7332"/>
    <cellStyle name="Normal 133 5 9" xfId="7333"/>
    <cellStyle name="Normal 133 6" xfId="7334"/>
    <cellStyle name="Normal 133 6 2" xfId="7335"/>
    <cellStyle name="Normal 133 6 2 2" xfId="7336"/>
    <cellStyle name="Normal 133 6 2 3" xfId="7337"/>
    <cellStyle name="Normal 133 6 2 4" xfId="7338"/>
    <cellStyle name="Normal 133 6 2 5" xfId="7339"/>
    <cellStyle name="Normal 133 6 2 6" xfId="7340"/>
    <cellStyle name="Normal 133 6 3" xfId="7341"/>
    <cellStyle name="Normal 133 6 3 2" xfId="7342"/>
    <cellStyle name="Normal 133 6 3 3" xfId="7343"/>
    <cellStyle name="Normal 133 6 4" xfId="7344"/>
    <cellStyle name="Normal 133 6 4 2" xfId="7345"/>
    <cellStyle name="Normal 133 6 4 3" xfId="7346"/>
    <cellStyle name="Normal 133 6 5" xfId="7347"/>
    <cellStyle name="Normal 133 6 6" xfId="7348"/>
    <cellStyle name="Normal 133 6 7" xfId="7349"/>
    <cellStyle name="Normal 133 6 8" xfId="7350"/>
    <cellStyle name="Normal 133 6 9" xfId="7351"/>
    <cellStyle name="Normal 133 7" xfId="7352"/>
    <cellStyle name="Normal 133 7 2" xfId="7353"/>
    <cellStyle name="Normal 133 7 2 2" xfId="7354"/>
    <cellStyle name="Normal 133 7 2 3" xfId="7355"/>
    <cellStyle name="Normal 133 7 2 4" xfId="7356"/>
    <cellStyle name="Normal 133 7 2 5" xfId="7357"/>
    <cellStyle name="Normal 133 7 2 6" xfId="7358"/>
    <cellStyle name="Normal 133 7 3" xfId="7359"/>
    <cellStyle name="Normal 133 7 3 2" xfId="7360"/>
    <cellStyle name="Normal 133 7 3 3" xfId="7361"/>
    <cellStyle name="Normal 133 7 4" xfId="7362"/>
    <cellStyle name="Normal 133 7 4 2" xfId="7363"/>
    <cellStyle name="Normal 133 7 4 3" xfId="7364"/>
    <cellStyle name="Normal 133 7 5" xfId="7365"/>
    <cellStyle name="Normal 133 7 6" xfId="7366"/>
    <cellStyle name="Normal 133 7 7" xfId="7367"/>
    <cellStyle name="Normal 133 7 8" xfId="7368"/>
    <cellStyle name="Normal 133 7 9" xfId="7369"/>
    <cellStyle name="Normal 133 8" xfId="7370"/>
    <cellStyle name="Normal 133 8 2" xfId="7371"/>
    <cellStyle name="Normal 133 8 2 2" xfId="7372"/>
    <cellStyle name="Normal 133 8 2 3" xfId="7373"/>
    <cellStyle name="Normal 133 8 3" xfId="7374"/>
    <cellStyle name="Normal 133 8 3 2" xfId="7375"/>
    <cellStyle name="Normal 133 8 3 3" xfId="7376"/>
    <cellStyle name="Normal 133 8 4" xfId="7377"/>
    <cellStyle name="Normal 133 8 4 2" xfId="7378"/>
    <cellStyle name="Normal 133 8 4 3" xfId="7379"/>
    <cellStyle name="Normal 133 8 5" xfId="7380"/>
    <cellStyle name="Normal 133 8 6" xfId="7381"/>
    <cellStyle name="Normal 133 8 7" xfId="7382"/>
    <cellStyle name="Normal 133 8 8" xfId="7383"/>
    <cellStyle name="Normal 133 8 9" xfId="7384"/>
    <cellStyle name="Normal 133 9" xfId="7385"/>
    <cellStyle name="Normal 133 9 2" xfId="7386"/>
    <cellStyle name="Normal 133 9 2 2" xfId="7387"/>
    <cellStyle name="Normal 133 9 2 3" xfId="7388"/>
    <cellStyle name="Normal 133 9 3" xfId="7389"/>
    <cellStyle name="Normal 133 9 3 2" xfId="7390"/>
    <cellStyle name="Normal 133 9 3 3" xfId="7391"/>
    <cellStyle name="Normal 133 9 4" xfId="7392"/>
    <cellStyle name="Normal 133 9 4 2" xfId="7393"/>
    <cellStyle name="Normal 133 9 4 3" xfId="7394"/>
    <cellStyle name="Normal 133 9 5" xfId="7395"/>
    <cellStyle name="Normal 133 9 6" xfId="7396"/>
    <cellStyle name="Normal 133 9 7" xfId="7397"/>
    <cellStyle name="Normal 133 9 8" xfId="7398"/>
    <cellStyle name="Normal 133 9 9" xfId="7399"/>
    <cellStyle name="Normal 134" xfId="7400"/>
    <cellStyle name="Normal 134 10" xfId="7401"/>
    <cellStyle name="Normal 134 10 2" xfId="7402"/>
    <cellStyle name="Normal 134 10 3" xfId="7403"/>
    <cellStyle name="Normal 134 11" xfId="7404"/>
    <cellStyle name="Normal 134 12" xfId="7405"/>
    <cellStyle name="Normal 134 13" xfId="7406"/>
    <cellStyle name="Normal 134 14" xfId="7407"/>
    <cellStyle name="Normal 134 15" xfId="7408"/>
    <cellStyle name="Normal 134 2" xfId="7409"/>
    <cellStyle name="Normal 134 2 10" xfId="7410"/>
    <cellStyle name="Normal 134 2 11" xfId="7411"/>
    <cellStyle name="Normal 134 2 2" xfId="7412"/>
    <cellStyle name="Normal 134 2 2 2" xfId="7413"/>
    <cellStyle name="Normal 134 2 2 2 2" xfId="7414"/>
    <cellStyle name="Normal 134 2 2 2 3" xfId="7415"/>
    <cellStyle name="Normal 134 2 2 3" xfId="7416"/>
    <cellStyle name="Normal 134 2 2 3 2" xfId="7417"/>
    <cellStyle name="Normal 134 2 2 3 3" xfId="7418"/>
    <cellStyle name="Normal 134 2 2 4" xfId="7419"/>
    <cellStyle name="Normal 134 2 2 4 2" xfId="7420"/>
    <cellStyle name="Normal 134 2 2 4 3" xfId="7421"/>
    <cellStyle name="Normal 134 2 2 5" xfId="7422"/>
    <cellStyle name="Normal 134 2 2 6" xfId="7423"/>
    <cellStyle name="Normal 134 2 2 7" xfId="7424"/>
    <cellStyle name="Normal 134 2 2 8" xfId="7425"/>
    <cellStyle name="Normal 134 2 2 9" xfId="7426"/>
    <cellStyle name="Normal 134 2 3" xfId="7427"/>
    <cellStyle name="Normal 134 2 3 2" xfId="7428"/>
    <cellStyle name="Normal 134 2 3 2 2" xfId="7429"/>
    <cellStyle name="Normal 134 2 3 2 3" xfId="7430"/>
    <cellStyle name="Normal 134 2 3 3" xfId="7431"/>
    <cellStyle name="Normal 134 2 3 3 2" xfId="7432"/>
    <cellStyle name="Normal 134 2 3 3 3" xfId="7433"/>
    <cellStyle name="Normal 134 2 3 4" xfId="7434"/>
    <cellStyle name="Normal 134 2 3 4 2" xfId="7435"/>
    <cellStyle name="Normal 134 2 3 4 3" xfId="7436"/>
    <cellStyle name="Normal 134 2 3 5" xfId="7437"/>
    <cellStyle name="Normal 134 2 3 6" xfId="7438"/>
    <cellStyle name="Normal 134 2 3 7" xfId="7439"/>
    <cellStyle name="Normal 134 2 3 8" xfId="7440"/>
    <cellStyle name="Normal 134 2 3 9" xfId="7441"/>
    <cellStyle name="Normal 134 2 4" xfId="7442"/>
    <cellStyle name="Normal 134 2 4 2" xfId="7443"/>
    <cellStyle name="Normal 134 2 4 3" xfId="7444"/>
    <cellStyle name="Normal 134 2 4 4" xfId="7445"/>
    <cellStyle name="Normal 134 2 4 5" xfId="7446"/>
    <cellStyle name="Normal 134 2 4 6" xfId="7447"/>
    <cellStyle name="Normal 134 2 5" xfId="7448"/>
    <cellStyle name="Normal 134 2 5 2" xfId="7449"/>
    <cellStyle name="Normal 134 2 5 3" xfId="7450"/>
    <cellStyle name="Normal 134 2 6" xfId="7451"/>
    <cellStyle name="Normal 134 2 6 2" xfId="7452"/>
    <cellStyle name="Normal 134 2 6 3" xfId="7453"/>
    <cellStyle name="Normal 134 2 7" xfId="7454"/>
    <cellStyle name="Normal 134 2 8" xfId="7455"/>
    <cellStyle name="Normal 134 2 9" xfId="7456"/>
    <cellStyle name="Normal 134 3" xfId="7457"/>
    <cellStyle name="Normal 134 3 2" xfId="7458"/>
    <cellStyle name="Normal 134 3 2 2" xfId="7459"/>
    <cellStyle name="Normal 134 3 2 3" xfId="7460"/>
    <cellStyle name="Normal 134 3 2 4" xfId="7461"/>
    <cellStyle name="Normal 134 3 2 5" xfId="7462"/>
    <cellStyle name="Normal 134 3 2 6" xfId="7463"/>
    <cellStyle name="Normal 134 3 3" xfId="7464"/>
    <cellStyle name="Normal 134 3 3 2" xfId="7465"/>
    <cellStyle name="Normal 134 3 3 3" xfId="7466"/>
    <cellStyle name="Normal 134 3 4" xfId="7467"/>
    <cellStyle name="Normal 134 3 4 2" xfId="7468"/>
    <cellStyle name="Normal 134 3 4 3" xfId="7469"/>
    <cellStyle name="Normal 134 3 5" xfId="7470"/>
    <cellStyle name="Normal 134 3 6" xfId="7471"/>
    <cellStyle name="Normal 134 3 7" xfId="7472"/>
    <cellStyle name="Normal 134 3 8" xfId="7473"/>
    <cellStyle name="Normal 134 3 9" xfId="7474"/>
    <cellStyle name="Normal 134 4" xfId="7475"/>
    <cellStyle name="Normal 134 4 2" xfId="7476"/>
    <cellStyle name="Normal 134 4 2 2" xfId="7477"/>
    <cellStyle name="Normal 134 4 2 3" xfId="7478"/>
    <cellStyle name="Normal 134 4 2 4" xfId="7479"/>
    <cellStyle name="Normal 134 4 2 5" xfId="7480"/>
    <cellStyle name="Normal 134 4 2 6" xfId="7481"/>
    <cellStyle name="Normal 134 4 3" xfId="7482"/>
    <cellStyle name="Normal 134 4 3 2" xfId="7483"/>
    <cellStyle name="Normal 134 4 3 3" xfId="7484"/>
    <cellStyle name="Normal 134 4 4" xfId="7485"/>
    <cellStyle name="Normal 134 4 4 2" xfId="7486"/>
    <cellStyle name="Normal 134 4 4 3" xfId="7487"/>
    <cellStyle name="Normal 134 4 5" xfId="7488"/>
    <cellStyle name="Normal 134 4 6" xfId="7489"/>
    <cellStyle name="Normal 134 4 7" xfId="7490"/>
    <cellStyle name="Normal 134 4 8" xfId="7491"/>
    <cellStyle name="Normal 134 4 9" xfId="7492"/>
    <cellStyle name="Normal 134 5" xfId="7493"/>
    <cellStyle name="Normal 134 5 2" xfId="7494"/>
    <cellStyle name="Normal 134 5 2 2" xfId="7495"/>
    <cellStyle name="Normal 134 5 2 3" xfId="7496"/>
    <cellStyle name="Normal 134 5 2 4" xfId="7497"/>
    <cellStyle name="Normal 134 5 2 5" xfId="7498"/>
    <cellStyle name="Normal 134 5 2 6" xfId="7499"/>
    <cellStyle name="Normal 134 5 3" xfId="7500"/>
    <cellStyle name="Normal 134 5 3 2" xfId="7501"/>
    <cellStyle name="Normal 134 5 3 3" xfId="7502"/>
    <cellStyle name="Normal 134 5 4" xfId="7503"/>
    <cellStyle name="Normal 134 5 4 2" xfId="7504"/>
    <cellStyle name="Normal 134 5 4 3" xfId="7505"/>
    <cellStyle name="Normal 134 5 5" xfId="7506"/>
    <cellStyle name="Normal 134 5 6" xfId="7507"/>
    <cellStyle name="Normal 134 5 7" xfId="7508"/>
    <cellStyle name="Normal 134 5 8" xfId="7509"/>
    <cellStyle name="Normal 134 5 9" xfId="7510"/>
    <cellStyle name="Normal 134 6" xfId="7511"/>
    <cellStyle name="Normal 134 6 2" xfId="7512"/>
    <cellStyle name="Normal 134 6 2 2" xfId="7513"/>
    <cellStyle name="Normal 134 6 2 3" xfId="7514"/>
    <cellStyle name="Normal 134 6 3" xfId="7515"/>
    <cellStyle name="Normal 134 6 3 2" xfId="7516"/>
    <cellStyle name="Normal 134 6 3 3" xfId="7517"/>
    <cellStyle name="Normal 134 6 4" xfId="7518"/>
    <cellStyle name="Normal 134 6 4 2" xfId="7519"/>
    <cellStyle name="Normal 134 6 4 3" xfId="7520"/>
    <cellStyle name="Normal 134 6 5" xfId="7521"/>
    <cellStyle name="Normal 134 6 6" xfId="7522"/>
    <cellStyle name="Normal 134 6 7" xfId="7523"/>
    <cellStyle name="Normal 134 6 8" xfId="7524"/>
    <cellStyle name="Normal 134 6 9" xfId="7525"/>
    <cellStyle name="Normal 134 7" xfId="7526"/>
    <cellStyle name="Normal 134 7 2" xfId="7527"/>
    <cellStyle name="Normal 134 7 2 2" xfId="7528"/>
    <cellStyle name="Normal 134 7 2 3" xfId="7529"/>
    <cellStyle name="Normal 134 7 3" xfId="7530"/>
    <cellStyle name="Normal 134 7 3 2" xfId="7531"/>
    <cellStyle name="Normal 134 7 3 3" xfId="7532"/>
    <cellStyle name="Normal 134 7 4" xfId="7533"/>
    <cellStyle name="Normal 134 7 4 2" xfId="7534"/>
    <cellStyle name="Normal 134 7 4 3" xfId="7535"/>
    <cellStyle name="Normal 134 7 5" xfId="7536"/>
    <cellStyle name="Normal 134 7 6" xfId="7537"/>
    <cellStyle name="Normal 134 7 7" xfId="7538"/>
    <cellStyle name="Normal 134 7 8" xfId="7539"/>
    <cellStyle name="Normal 134 7 9" xfId="7540"/>
    <cellStyle name="Normal 134 8" xfId="7541"/>
    <cellStyle name="Normal 134 8 2" xfId="7542"/>
    <cellStyle name="Normal 134 8 3" xfId="7543"/>
    <cellStyle name="Normal 134 9" xfId="7544"/>
    <cellStyle name="Normal 134 9 2" xfId="7545"/>
    <cellStyle name="Normal 134 9 3" xfId="7546"/>
    <cellStyle name="Normal 135" xfId="7547"/>
    <cellStyle name="Normal 135 10" xfId="7548"/>
    <cellStyle name="Normal 135 10 2" xfId="7549"/>
    <cellStyle name="Normal 135 10 3" xfId="7550"/>
    <cellStyle name="Normal 135 10 4" xfId="7551"/>
    <cellStyle name="Normal 135 10 5" xfId="7552"/>
    <cellStyle name="Normal 135 10 6" xfId="7553"/>
    <cellStyle name="Normal 135 11" xfId="7554"/>
    <cellStyle name="Normal 135 11 2" xfId="7555"/>
    <cellStyle name="Normal 135 11 3" xfId="7556"/>
    <cellStyle name="Normal 135 12" xfId="7557"/>
    <cellStyle name="Normal 135 12 2" xfId="7558"/>
    <cellStyle name="Normal 135 12 3" xfId="7559"/>
    <cellStyle name="Normal 135 13" xfId="7560"/>
    <cellStyle name="Normal 135 14" xfId="7561"/>
    <cellStyle name="Normal 135 15" xfId="7562"/>
    <cellStyle name="Normal 135 16" xfId="7563"/>
    <cellStyle name="Normal 135 17" xfId="7564"/>
    <cellStyle name="Normal 135 2" xfId="7565"/>
    <cellStyle name="Normal 135 2 10" xfId="7566"/>
    <cellStyle name="Normal 135 2 11" xfId="7567"/>
    <cellStyle name="Normal 135 2 2" xfId="7568"/>
    <cellStyle name="Normal 135 2 2 2" xfId="7569"/>
    <cellStyle name="Normal 135 2 2 2 2" xfId="7570"/>
    <cellStyle name="Normal 135 2 2 2 3" xfId="7571"/>
    <cellStyle name="Normal 135 2 2 3" xfId="7572"/>
    <cellStyle name="Normal 135 2 2 3 2" xfId="7573"/>
    <cellStyle name="Normal 135 2 2 3 3" xfId="7574"/>
    <cellStyle name="Normal 135 2 2 4" xfId="7575"/>
    <cellStyle name="Normal 135 2 2 4 2" xfId="7576"/>
    <cellStyle name="Normal 135 2 2 4 3" xfId="7577"/>
    <cellStyle name="Normal 135 2 2 5" xfId="7578"/>
    <cellStyle name="Normal 135 2 2 6" xfId="7579"/>
    <cellStyle name="Normal 135 2 2 7" xfId="7580"/>
    <cellStyle name="Normal 135 2 2 8" xfId="7581"/>
    <cellStyle name="Normal 135 2 2 9" xfId="7582"/>
    <cellStyle name="Normal 135 2 3" xfId="7583"/>
    <cellStyle name="Normal 135 2 3 2" xfId="7584"/>
    <cellStyle name="Normal 135 2 3 2 2" xfId="7585"/>
    <cellStyle name="Normal 135 2 3 2 3" xfId="7586"/>
    <cellStyle name="Normal 135 2 3 3" xfId="7587"/>
    <cellStyle name="Normal 135 2 3 3 2" xfId="7588"/>
    <cellStyle name="Normal 135 2 3 3 3" xfId="7589"/>
    <cellStyle name="Normal 135 2 3 4" xfId="7590"/>
    <cellStyle name="Normal 135 2 3 4 2" xfId="7591"/>
    <cellStyle name="Normal 135 2 3 4 3" xfId="7592"/>
    <cellStyle name="Normal 135 2 3 5" xfId="7593"/>
    <cellStyle name="Normal 135 2 3 6" xfId="7594"/>
    <cellStyle name="Normal 135 2 3 7" xfId="7595"/>
    <cellStyle name="Normal 135 2 3 8" xfId="7596"/>
    <cellStyle name="Normal 135 2 3 9" xfId="7597"/>
    <cellStyle name="Normal 135 2 4" xfId="7598"/>
    <cellStyle name="Normal 135 2 4 2" xfId="7599"/>
    <cellStyle name="Normal 135 2 4 3" xfId="7600"/>
    <cellStyle name="Normal 135 2 5" xfId="7601"/>
    <cellStyle name="Normal 135 2 5 2" xfId="7602"/>
    <cellStyle name="Normal 135 2 5 3" xfId="7603"/>
    <cellStyle name="Normal 135 2 6" xfId="7604"/>
    <cellStyle name="Normal 135 2 6 2" xfId="7605"/>
    <cellStyle name="Normal 135 2 6 3" xfId="7606"/>
    <cellStyle name="Normal 135 2 7" xfId="7607"/>
    <cellStyle name="Normal 135 2 8" xfId="7608"/>
    <cellStyle name="Normal 135 2 9" xfId="7609"/>
    <cellStyle name="Normal 135 3" xfId="7610"/>
    <cellStyle name="Normal 135 3 2" xfId="7611"/>
    <cellStyle name="Normal 135 3 2 2" xfId="7612"/>
    <cellStyle name="Normal 135 3 2 3" xfId="7613"/>
    <cellStyle name="Normal 135 3 3" xfId="7614"/>
    <cellStyle name="Normal 135 3 3 2" xfId="7615"/>
    <cellStyle name="Normal 135 3 3 3" xfId="7616"/>
    <cellStyle name="Normal 135 3 4" xfId="7617"/>
    <cellStyle name="Normal 135 3 4 2" xfId="7618"/>
    <cellStyle name="Normal 135 3 4 3" xfId="7619"/>
    <cellStyle name="Normal 135 3 5" xfId="7620"/>
    <cellStyle name="Normal 135 3 6" xfId="7621"/>
    <cellStyle name="Normal 135 3 7" xfId="7622"/>
    <cellStyle name="Normal 135 3 8" xfId="7623"/>
    <cellStyle name="Normal 135 3 9" xfId="7624"/>
    <cellStyle name="Normal 135 4" xfId="7625"/>
    <cellStyle name="Normal 135 4 2" xfId="7626"/>
    <cellStyle name="Normal 135 4 2 2" xfId="7627"/>
    <cellStyle name="Normal 135 4 2 3" xfId="7628"/>
    <cellStyle name="Normal 135 4 2 4" xfId="7629"/>
    <cellStyle name="Normal 135 4 2 5" xfId="7630"/>
    <cellStyle name="Normal 135 4 2 6" xfId="7631"/>
    <cellStyle name="Normal 135 4 3" xfId="7632"/>
    <cellStyle name="Normal 135 4 3 2" xfId="7633"/>
    <cellStyle name="Normal 135 4 3 3" xfId="7634"/>
    <cellStyle name="Normal 135 4 4" xfId="7635"/>
    <cellStyle name="Normal 135 4 4 2" xfId="7636"/>
    <cellStyle name="Normal 135 4 4 3" xfId="7637"/>
    <cellStyle name="Normal 135 4 5" xfId="7638"/>
    <cellStyle name="Normal 135 4 6" xfId="7639"/>
    <cellStyle name="Normal 135 4 7" xfId="7640"/>
    <cellStyle name="Normal 135 4 8" xfId="7641"/>
    <cellStyle name="Normal 135 4 9" xfId="7642"/>
    <cellStyle name="Normal 135 5" xfId="7643"/>
    <cellStyle name="Normal 135 5 2" xfId="7644"/>
    <cellStyle name="Normal 135 5 2 2" xfId="7645"/>
    <cellStyle name="Normal 135 5 2 3" xfId="7646"/>
    <cellStyle name="Normal 135 5 2 4" xfId="7647"/>
    <cellStyle name="Normal 135 5 2 5" xfId="7648"/>
    <cellStyle name="Normal 135 5 2 6" xfId="7649"/>
    <cellStyle name="Normal 135 5 3" xfId="7650"/>
    <cellStyle name="Normal 135 5 3 2" xfId="7651"/>
    <cellStyle name="Normal 135 5 3 3" xfId="7652"/>
    <cellStyle name="Normal 135 5 4" xfId="7653"/>
    <cellStyle name="Normal 135 5 4 2" xfId="7654"/>
    <cellStyle name="Normal 135 5 4 3" xfId="7655"/>
    <cellStyle name="Normal 135 5 5" xfId="7656"/>
    <cellStyle name="Normal 135 5 6" xfId="7657"/>
    <cellStyle name="Normal 135 5 7" xfId="7658"/>
    <cellStyle name="Normal 135 5 8" xfId="7659"/>
    <cellStyle name="Normal 135 5 9" xfId="7660"/>
    <cellStyle name="Normal 135 6" xfId="7661"/>
    <cellStyle name="Normal 135 6 2" xfId="7662"/>
    <cellStyle name="Normal 135 6 2 2" xfId="7663"/>
    <cellStyle name="Normal 135 6 2 3" xfId="7664"/>
    <cellStyle name="Normal 135 6 2 4" xfId="7665"/>
    <cellStyle name="Normal 135 6 2 5" xfId="7666"/>
    <cellStyle name="Normal 135 6 2 6" xfId="7667"/>
    <cellStyle name="Normal 135 6 3" xfId="7668"/>
    <cellStyle name="Normal 135 6 3 2" xfId="7669"/>
    <cellStyle name="Normal 135 6 3 3" xfId="7670"/>
    <cellStyle name="Normal 135 6 4" xfId="7671"/>
    <cellStyle name="Normal 135 6 4 2" xfId="7672"/>
    <cellStyle name="Normal 135 6 4 3" xfId="7673"/>
    <cellStyle name="Normal 135 6 5" xfId="7674"/>
    <cellStyle name="Normal 135 6 6" xfId="7675"/>
    <cellStyle name="Normal 135 6 7" xfId="7676"/>
    <cellStyle name="Normal 135 6 8" xfId="7677"/>
    <cellStyle name="Normal 135 6 9" xfId="7678"/>
    <cellStyle name="Normal 135 7" xfId="7679"/>
    <cellStyle name="Normal 135 7 2" xfId="7680"/>
    <cellStyle name="Normal 135 7 2 2" xfId="7681"/>
    <cellStyle name="Normal 135 7 2 3" xfId="7682"/>
    <cellStyle name="Normal 135 7 2 4" xfId="7683"/>
    <cellStyle name="Normal 135 7 2 5" xfId="7684"/>
    <cellStyle name="Normal 135 7 2 6" xfId="7685"/>
    <cellStyle name="Normal 135 7 3" xfId="7686"/>
    <cellStyle name="Normal 135 7 3 2" xfId="7687"/>
    <cellStyle name="Normal 135 7 3 3" xfId="7688"/>
    <cellStyle name="Normal 135 7 4" xfId="7689"/>
    <cellStyle name="Normal 135 7 4 2" xfId="7690"/>
    <cellStyle name="Normal 135 7 4 3" xfId="7691"/>
    <cellStyle name="Normal 135 7 5" xfId="7692"/>
    <cellStyle name="Normal 135 7 6" xfId="7693"/>
    <cellStyle name="Normal 135 7 7" xfId="7694"/>
    <cellStyle name="Normal 135 7 8" xfId="7695"/>
    <cellStyle name="Normal 135 7 9" xfId="7696"/>
    <cellStyle name="Normal 135 8" xfId="7697"/>
    <cellStyle name="Normal 135 8 2" xfId="7698"/>
    <cellStyle name="Normal 135 8 2 2" xfId="7699"/>
    <cellStyle name="Normal 135 8 2 3" xfId="7700"/>
    <cellStyle name="Normal 135 8 3" xfId="7701"/>
    <cellStyle name="Normal 135 8 3 2" xfId="7702"/>
    <cellStyle name="Normal 135 8 3 3" xfId="7703"/>
    <cellStyle name="Normal 135 8 4" xfId="7704"/>
    <cellStyle name="Normal 135 8 4 2" xfId="7705"/>
    <cellStyle name="Normal 135 8 4 3" xfId="7706"/>
    <cellStyle name="Normal 135 8 5" xfId="7707"/>
    <cellStyle name="Normal 135 8 6" xfId="7708"/>
    <cellStyle name="Normal 135 8 7" xfId="7709"/>
    <cellStyle name="Normal 135 8 8" xfId="7710"/>
    <cellStyle name="Normal 135 8 9" xfId="7711"/>
    <cellStyle name="Normal 135 9" xfId="7712"/>
    <cellStyle name="Normal 135 9 2" xfId="7713"/>
    <cellStyle name="Normal 135 9 2 2" xfId="7714"/>
    <cellStyle name="Normal 135 9 2 3" xfId="7715"/>
    <cellStyle name="Normal 135 9 3" xfId="7716"/>
    <cellStyle name="Normal 135 9 3 2" xfId="7717"/>
    <cellStyle name="Normal 135 9 3 3" xfId="7718"/>
    <cellStyle name="Normal 135 9 4" xfId="7719"/>
    <cellStyle name="Normal 135 9 4 2" xfId="7720"/>
    <cellStyle name="Normal 135 9 4 3" xfId="7721"/>
    <cellStyle name="Normal 135 9 5" xfId="7722"/>
    <cellStyle name="Normal 135 9 6" xfId="7723"/>
    <cellStyle name="Normal 135 9 7" xfId="7724"/>
    <cellStyle name="Normal 135 9 8" xfId="7725"/>
    <cellStyle name="Normal 135 9 9" xfId="7726"/>
    <cellStyle name="Normal 136" xfId="7727"/>
    <cellStyle name="Normal 136 10" xfId="7728"/>
    <cellStyle name="Normal 136 10 2" xfId="7729"/>
    <cellStyle name="Normal 136 10 3" xfId="7730"/>
    <cellStyle name="Normal 136 10 4" xfId="7731"/>
    <cellStyle name="Normal 136 10 5" xfId="7732"/>
    <cellStyle name="Normal 136 10 6" xfId="7733"/>
    <cellStyle name="Normal 136 11" xfId="7734"/>
    <cellStyle name="Normal 136 11 2" xfId="7735"/>
    <cellStyle name="Normal 136 11 3" xfId="7736"/>
    <cellStyle name="Normal 136 12" xfId="7737"/>
    <cellStyle name="Normal 136 12 2" xfId="7738"/>
    <cellStyle name="Normal 136 12 3" xfId="7739"/>
    <cellStyle name="Normal 136 13" xfId="7740"/>
    <cellStyle name="Normal 136 14" xfId="7741"/>
    <cellStyle name="Normal 136 15" xfId="7742"/>
    <cellStyle name="Normal 136 16" xfId="7743"/>
    <cellStyle name="Normal 136 17" xfId="7744"/>
    <cellStyle name="Normal 136 2" xfId="7745"/>
    <cellStyle name="Normal 136 2 10" xfId="7746"/>
    <cellStyle name="Normal 136 2 11" xfId="7747"/>
    <cellStyle name="Normal 136 2 2" xfId="7748"/>
    <cellStyle name="Normal 136 2 2 2" xfId="7749"/>
    <cellStyle name="Normal 136 2 2 2 2" xfId="7750"/>
    <cellStyle name="Normal 136 2 2 2 3" xfId="7751"/>
    <cellStyle name="Normal 136 2 2 3" xfId="7752"/>
    <cellStyle name="Normal 136 2 2 3 2" xfId="7753"/>
    <cellStyle name="Normal 136 2 2 3 3" xfId="7754"/>
    <cellStyle name="Normal 136 2 2 4" xfId="7755"/>
    <cellStyle name="Normal 136 2 2 4 2" xfId="7756"/>
    <cellStyle name="Normal 136 2 2 4 3" xfId="7757"/>
    <cellStyle name="Normal 136 2 2 5" xfId="7758"/>
    <cellStyle name="Normal 136 2 2 6" xfId="7759"/>
    <cellStyle name="Normal 136 2 2 7" xfId="7760"/>
    <cellStyle name="Normal 136 2 2 8" xfId="7761"/>
    <cellStyle name="Normal 136 2 2 9" xfId="7762"/>
    <cellStyle name="Normal 136 2 3" xfId="7763"/>
    <cellStyle name="Normal 136 2 3 2" xfId="7764"/>
    <cellStyle name="Normal 136 2 3 2 2" xfId="7765"/>
    <cellStyle name="Normal 136 2 3 2 3" xfId="7766"/>
    <cellStyle name="Normal 136 2 3 3" xfId="7767"/>
    <cellStyle name="Normal 136 2 3 3 2" xfId="7768"/>
    <cellStyle name="Normal 136 2 3 3 3" xfId="7769"/>
    <cellStyle name="Normal 136 2 3 4" xfId="7770"/>
    <cellStyle name="Normal 136 2 3 4 2" xfId="7771"/>
    <cellStyle name="Normal 136 2 3 4 3" xfId="7772"/>
    <cellStyle name="Normal 136 2 3 5" xfId="7773"/>
    <cellStyle name="Normal 136 2 3 6" xfId="7774"/>
    <cellStyle name="Normal 136 2 3 7" xfId="7775"/>
    <cellStyle name="Normal 136 2 3 8" xfId="7776"/>
    <cellStyle name="Normal 136 2 3 9" xfId="7777"/>
    <cellStyle name="Normal 136 2 4" xfId="7778"/>
    <cellStyle name="Normal 136 2 4 2" xfId="7779"/>
    <cellStyle name="Normal 136 2 4 3" xfId="7780"/>
    <cellStyle name="Normal 136 2 5" xfId="7781"/>
    <cellStyle name="Normal 136 2 5 2" xfId="7782"/>
    <cellStyle name="Normal 136 2 5 3" xfId="7783"/>
    <cellStyle name="Normal 136 2 6" xfId="7784"/>
    <cellStyle name="Normal 136 2 6 2" xfId="7785"/>
    <cellStyle name="Normal 136 2 6 3" xfId="7786"/>
    <cellStyle name="Normal 136 2 7" xfId="7787"/>
    <cellStyle name="Normal 136 2 8" xfId="7788"/>
    <cellStyle name="Normal 136 2 9" xfId="7789"/>
    <cellStyle name="Normal 136 3" xfId="7790"/>
    <cellStyle name="Normal 136 3 2" xfId="7791"/>
    <cellStyle name="Normal 136 3 2 2" xfId="7792"/>
    <cellStyle name="Normal 136 3 2 3" xfId="7793"/>
    <cellStyle name="Normal 136 3 3" xfId="7794"/>
    <cellStyle name="Normal 136 3 3 2" xfId="7795"/>
    <cellStyle name="Normal 136 3 3 3" xfId="7796"/>
    <cellStyle name="Normal 136 3 4" xfId="7797"/>
    <cellStyle name="Normal 136 3 4 2" xfId="7798"/>
    <cellStyle name="Normal 136 3 4 3" xfId="7799"/>
    <cellStyle name="Normal 136 3 5" xfId="7800"/>
    <cellStyle name="Normal 136 3 6" xfId="7801"/>
    <cellStyle name="Normal 136 3 7" xfId="7802"/>
    <cellStyle name="Normal 136 3 8" xfId="7803"/>
    <cellStyle name="Normal 136 3 9" xfId="7804"/>
    <cellStyle name="Normal 136 4" xfId="7805"/>
    <cellStyle name="Normal 136 4 2" xfId="7806"/>
    <cellStyle name="Normal 136 4 2 2" xfId="7807"/>
    <cellStyle name="Normal 136 4 2 3" xfId="7808"/>
    <cellStyle name="Normal 136 4 2 4" xfId="7809"/>
    <cellStyle name="Normal 136 4 2 5" xfId="7810"/>
    <cellStyle name="Normal 136 4 2 6" xfId="7811"/>
    <cellStyle name="Normal 136 4 3" xfId="7812"/>
    <cellStyle name="Normal 136 4 3 2" xfId="7813"/>
    <cellStyle name="Normal 136 4 3 3" xfId="7814"/>
    <cellStyle name="Normal 136 4 4" xfId="7815"/>
    <cellStyle name="Normal 136 4 4 2" xfId="7816"/>
    <cellStyle name="Normal 136 4 4 3" xfId="7817"/>
    <cellStyle name="Normal 136 4 5" xfId="7818"/>
    <cellStyle name="Normal 136 4 6" xfId="7819"/>
    <cellStyle name="Normal 136 4 7" xfId="7820"/>
    <cellStyle name="Normal 136 4 8" xfId="7821"/>
    <cellStyle name="Normal 136 4 9" xfId="7822"/>
    <cellStyle name="Normal 136 5" xfId="7823"/>
    <cellStyle name="Normal 136 5 2" xfId="7824"/>
    <cellStyle name="Normal 136 5 2 2" xfId="7825"/>
    <cellStyle name="Normal 136 5 2 3" xfId="7826"/>
    <cellStyle name="Normal 136 5 2 4" xfId="7827"/>
    <cellStyle name="Normal 136 5 2 5" xfId="7828"/>
    <cellStyle name="Normal 136 5 2 6" xfId="7829"/>
    <cellStyle name="Normal 136 5 3" xfId="7830"/>
    <cellStyle name="Normal 136 5 3 2" xfId="7831"/>
    <cellStyle name="Normal 136 5 3 3" xfId="7832"/>
    <cellStyle name="Normal 136 5 4" xfId="7833"/>
    <cellStyle name="Normal 136 5 4 2" xfId="7834"/>
    <cellStyle name="Normal 136 5 4 3" xfId="7835"/>
    <cellStyle name="Normal 136 5 5" xfId="7836"/>
    <cellStyle name="Normal 136 5 6" xfId="7837"/>
    <cellStyle name="Normal 136 5 7" xfId="7838"/>
    <cellStyle name="Normal 136 5 8" xfId="7839"/>
    <cellStyle name="Normal 136 5 9" xfId="7840"/>
    <cellStyle name="Normal 136 6" xfId="7841"/>
    <cellStyle name="Normal 136 6 2" xfId="7842"/>
    <cellStyle name="Normal 136 6 2 2" xfId="7843"/>
    <cellStyle name="Normal 136 6 2 3" xfId="7844"/>
    <cellStyle name="Normal 136 6 2 4" xfId="7845"/>
    <cellStyle name="Normal 136 6 2 5" xfId="7846"/>
    <cellStyle name="Normal 136 6 2 6" xfId="7847"/>
    <cellStyle name="Normal 136 6 3" xfId="7848"/>
    <cellStyle name="Normal 136 6 3 2" xfId="7849"/>
    <cellStyle name="Normal 136 6 3 3" xfId="7850"/>
    <cellStyle name="Normal 136 6 4" xfId="7851"/>
    <cellStyle name="Normal 136 6 4 2" xfId="7852"/>
    <cellStyle name="Normal 136 6 4 3" xfId="7853"/>
    <cellStyle name="Normal 136 6 5" xfId="7854"/>
    <cellStyle name="Normal 136 6 6" xfId="7855"/>
    <cellStyle name="Normal 136 6 7" xfId="7856"/>
    <cellStyle name="Normal 136 6 8" xfId="7857"/>
    <cellStyle name="Normal 136 6 9" xfId="7858"/>
    <cellStyle name="Normal 136 7" xfId="7859"/>
    <cellStyle name="Normal 136 7 2" xfId="7860"/>
    <cellStyle name="Normal 136 7 2 2" xfId="7861"/>
    <cellStyle name="Normal 136 7 2 3" xfId="7862"/>
    <cellStyle name="Normal 136 7 2 4" xfId="7863"/>
    <cellStyle name="Normal 136 7 2 5" xfId="7864"/>
    <cellStyle name="Normal 136 7 2 6" xfId="7865"/>
    <cellStyle name="Normal 136 7 3" xfId="7866"/>
    <cellStyle name="Normal 136 7 3 2" xfId="7867"/>
    <cellStyle name="Normal 136 7 3 3" xfId="7868"/>
    <cellStyle name="Normal 136 7 4" xfId="7869"/>
    <cellStyle name="Normal 136 7 4 2" xfId="7870"/>
    <cellStyle name="Normal 136 7 4 3" xfId="7871"/>
    <cellStyle name="Normal 136 7 5" xfId="7872"/>
    <cellStyle name="Normal 136 7 6" xfId="7873"/>
    <cellStyle name="Normal 136 7 7" xfId="7874"/>
    <cellStyle name="Normal 136 7 8" xfId="7875"/>
    <cellStyle name="Normal 136 7 9" xfId="7876"/>
    <cellStyle name="Normal 136 8" xfId="7877"/>
    <cellStyle name="Normal 136 8 2" xfId="7878"/>
    <cellStyle name="Normal 136 8 2 2" xfId="7879"/>
    <cellStyle name="Normal 136 8 2 3" xfId="7880"/>
    <cellStyle name="Normal 136 8 3" xfId="7881"/>
    <cellStyle name="Normal 136 8 3 2" xfId="7882"/>
    <cellStyle name="Normal 136 8 3 3" xfId="7883"/>
    <cellStyle name="Normal 136 8 4" xfId="7884"/>
    <cellStyle name="Normal 136 8 4 2" xfId="7885"/>
    <cellStyle name="Normal 136 8 4 3" xfId="7886"/>
    <cellStyle name="Normal 136 8 5" xfId="7887"/>
    <cellStyle name="Normal 136 8 6" xfId="7888"/>
    <cellStyle name="Normal 136 8 7" xfId="7889"/>
    <cellStyle name="Normal 136 8 8" xfId="7890"/>
    <cellStyle name="Normal 136 8 9" xfId="7891"/>
    <cellStyle name="Normal 136 9" xfId="7892"/>
    <cellStyle name="Normal 136 9 2" xfId="7893"/>
    <cellStyle name="Normal 136 9 2 2" xfId="7894"/>
    <cellStyle name="Normal 136 9 2 3" xfId="7895"/>
    <cellStyle name="Normal 136 9 3" xfId="7896"/>
    <cellStyle name="Normal 136 9 3 2" xfId="7897"/>
    <cellStyle name="Normal 136 9 3 3" xfId="7898"/>
    <cellStyle name="Normal 136 9 4" xfId="7899"/>
    <cellStyle name="Normal 136 9 4 2" xfId="7900"/>
    <cellStyle name="Normal 136 9 4 3" xfId="7901"/>
    <cellStyle name="Normal 136 9 5" xfId="7902"/>
    <cellStyle name="Normal 136 9 6" xfId="7903"/>
    <cellStyle name="Normal 136 9 7" xfId="7904"/>
    <cellStyle name="Normal 136 9 8" xfId="7905"/>
    <cellStyle name="Normal 136 9 9" xfId="7906"/>
    <cellStyle name="Normal 137" xfId="7907"/>
    <cellStyle name="Normal 137 10" xfId="7908"/>
    <cellStyle name="Normal 137 10 2" xfId="7909"/>
    <cellStyle name="Normal 137 10 3" xfId="7910"/>
    <cellStyle name="Normal 137 10 4" xfId="7911"/>
    <cellStyle name="Normal 137 10 5" xfId="7912"/>
    <cellStyle name="Normal 137 10 6" xfId="7913"/>
    <cellStyle name="Normal 137 11" xfId="7914"/>
    <cellStyle name="Normal 137 11 2" xfId="7915"/>
    <cellStyle name="Normal 137 11 3" xfId="7916"/>
    <cellStyle name="Normal 137 12" xfId="7917"/>
    <cellStyle name="Normal 137 12 2" xfId="7918"/>
    <cellStyle name="Normal 137 12 3" xfId="7919"/>
    <cellStyle name="Normal 137 13" xfId="7920"/>
    <cellStyle name="Normal 137 14" xfId="7921"/>
    <cellStyle name="Normal 137 15" xfId="7922"/>
    <cellStyle name="Normal 137 16" xfId="7923"/>
    <cellStyle name="Normal 137 17" xfId="7924"/>
    <cellStyle name="Normal 137 2" xfId="7925"/>
    <cellStyle name="Normal 137 2 2" xfId="7926"/>
    <cellStyle name="Normal 137 2 2 2" xfId="7927"/>
    <cellStyle name="Normal 137 2 2 3" xfId="7928"/>
    <cellStyle name="Normal 137 2 3" xfId="7929"/>
    <cellStyle name="Normal 137 2 3 2" xfId="7930"/>
    <cellStyle name="Normal 137 2 3 3" xfId="7931"/>
    <cellStyle name="Normal 137 2 4" xfId="7932"/>
    <cellStyle name="Normal 137 2 4 2" xfId="7933"/>
    <cellStyle name="Normal 137 2 4 3" xfId="7934"/>
    <cellStyle name="Normal 137 2 5" xfId="7935"/>
    <cellStyle name="Normal 137 2 6" xfId="7936"/>
    <cellStyle name="Normal 137 2 7" xfId="7937"/>
    <cellStyle name="Normal 137 2 8" xfId="7938"/>
    <cellStyle name="Normal 137 2 9" xfId="7939"/>
    <cellStyle name="Normal 137 3" xfId="7940"/>
    <cellStyle name="Normal 137 3 2" xfId="7941"/>
    <cellStyle name="Normal 137 3 2 2" xfId="7942"/>
    <cellStyle name="Normal 137 3 2 3" xfId="7943"/>
    <cellStyle name="Normal 137 3 3" xfId="7944"/>
    <cellStyle name="Normal 137 3 3 2" xfId="7945"/>
    <cellStyle name="Normal 137 3 3 3" xfId="7946"/>
    <cellStyle name="Normal 137 3 4" xfId="7947"/>
    <cellStyle name="Normal 137 3 4 2" xfId="7948"/>
    <cellStyle name="Normal 137 3 4 3" xfId="7949"/>
    <cellStyle name="Normal 137 3 5" xfId="7950"/>
    <cellStyle name="Normal 137 3 6" xfId="7951"/>
    <cellStyle name="Normal 137 3 7" xfId="7952"/>
    <cellStyle name="Normal 137 3 8" xfId="7953"/>
    <cellStyle name="Normal 137 3 9" xfId="7954"/>
    <cellStyle name="Normal 137 4" xfId="7955"/>
    <cellStyle name="Normal 137 4 2" xfId="7956"/>
    <cellStyle name="Normal 137 4 2 2" xfId="7957"/>
    <cellStyle name="Normal 137 4 2 3" xfId="7958"/>
    <cellStyle name="Normal 137 4 2 4" xfId="7959"/>
    <cellStyle name="Normal 137 4 2 5" xfId="7960"/>
    <cellStyle name="Normal 137 4 2 6" xfId="7961"/>
    <cellStyle name="Normal 137 4 3" xfId="7962"/>
    <cellStyle name="Normal 137 4 3 2" xfId="7963"/>
    <cellStyle name="Normal 137 4 3 3" xfId="7964"/>
    <cellStyle name="Normal 137 4 4" xfId="7965"/>
    <cellStyle name="Normal 137 4 4 2" xfId="7966"/>
    <cellStyle name="Normal 137 4 4 3" xfId="7967"/>
    <cellStyle name="Normal 137 4 5" xfId="7968"/>
    <cellStyle name="Normal 137 4 6" xfId="7969"/>
    <cellStyle name="Normal 137 4 7" xfId="7970"/>
    <cellStyle name="Normal 137 4 8" xfId="7971"/>
    <cellStyle name="Normal 137 4 9" xfId="7972"/>
    <cellStyle name="Normal 137 5" xfId="7973"/>
    <cellStyle name="Normal 137 5 2" xfId="7974"/>
    <cellStyle name="Normal 137 5 2 2" xfId="7975"/>
    <cellStyle name="Normal 137 5 2 3" xfId="7976"/>
    <cellStyle name="Normal 137 5 2 4" xfId="7977"/>
    <cellStyle name="Normal 137 5 2 5" xfId="7978"/>
    <cellStyle name="Normal 137 5 2 6" xfId="7979"/>
    <cellStyle name="Normal 137 5 3" xfId="7980"/>
    <cellStyle name="Normal 137 5 3 2" xfId="7981"/>
    <cellStyle name="Normal 137 5 3 3" xfId="7982"/>
    <cellStyle name="Normal 137 5 4" xfId="7983"/>
    <cellStyle name="Normal 137 5 4 2" xfId="7984"/>
    <cellStyle name="Normal 137 5 4 3" xfId="7985"/>
    <cellStyle name="Normal 137 5 5" xfId="7986"/>
    <cellStyle name="Normal 137 5 6" xfId="7987"/>
    <cellStyle name="Normal 137 5 7" xfId="7988"/>
    <cellStyle name="Normal 137 5 8" xfId="7989"/>
    <cellStyle name="Normal 137 5 9" xfId="7990"/>
    <cellStyle name="Normal 137 6" xfId="7991"/>
    <cellStyle name="Normal 137 6 2" xfId="7992"/>
    <cellStyle name="Normal 137 6 2 2" xfId="7993"/>
    <cellStyle name="Normal 137 6 2 3" xfId="7994"/>
    <cellStyle name="Normal 137 6 2 4" xfId="7995"/>
    <cellStyle name="Normal 137 6 2 5" xfId="7996"/>
    <cellStyle name="Normal 137 6 2 6" xfId="7997"/>
    <cellStyle name="Normal 137 6 3" xfId="7998"/>
    <cellStyle name="Normal 137 6 3 2" xfId="7999"/>
    <cellStyle name="Normal 137 6 3 3" xfId="8000"/>
    <cellStyle name="Normal 137 6 4" xfId="8001"/>
    <cellStyle name="Normal 137 6 4 2" xfId="8002"/>
    <cellStyle name="Normal 137 6 4 3" xfId="8003"/>
    <cellStyle name="Normal 137 6 5" xfId="8004"/>
    <cellStyle name="Normal 137 6 6" xfId="8005"/>
    <cellStyle name="Normal 137 6 7" xfId="8006"/>
    <cellStyle name="Normal 137 6 8" xfId="8007"/>
    <cellStyle name="Normal 137 6 9" xfId="8008"/>
    <cellStyle name="Normal 137 7" xfId="8009"/>
    <cellStyle name="Normal 137 7 2" xfId="8010"/>
    <cellStyle name="Normal 137 7 2 2" xfId="8011"/>
    <cellStyle name="Normal 137 7 2 3" xfId="8012"/>
    <cellStyle name="Normal 137 7 2 4" xfId="8013"/>
    <cellStyle name="Normal 137 7 2 5" xfId="8014"/>
    <cellStyle name="Normal 137 7 2 6" xfId="8015"/>
    <cellStyle name="Normal 137 7 3" xfId="8016"/>
    <cellStyle name="Normal 137 7 3 2" xfId="8017"/>
    <cellStyle name="Normal 137 7 3 3" xfId="8018"/>
    <cellStyle name="Normal 137 7 4" xfId="8019"/>
    <cellStyle name="Normal 137 7 4 2" xfId="8020"/>
    <cellStyle name="Normal 137 7 4 3" xfId="8021"/>
    <cellStyle name="Normal 137 7 5" xfId="8022"/>
    <cellStyle name="Normal 137 7 6" xfId="8023"/>
    <cellStyle name="Normal 137 7 7" xfId="8024"/>
    <cellStyle name="Normal 137 7 8" xfId="8025"/>
    <cellStyle name="Normal 137 7 9" xfId="8026"/>
    <cellStyle name="Normal 137 8" xfId="8027"/>
    <cellStyle name="Normal 137 8 2" xfId="8028"/>
    <cellStyle name="Normal 137 8 2 2" xfId="8029"/>
    <cellStyle name="Normal 137 8 2 3" xfId="8030"/>
    <cellStyle name="Normal 137 8 3" xfId="8031"/>
    <cellStyle name="Normal 137 8 3 2" xfId="8032"/>
    <cellStyle name="Normal 137 8 3 3" xfId="8033"/>
    <cellStyle name="Normal 137 8 4" xfId="8034"/>
    <cellStyle name="Normal 137 8 4 2" xfId="8035"/>
    <cellStyle name="Normal 137 8 4 3" xfId="8036"/>
    <cellStyle name="Normal 137 8 5" xfId="8037"/>
    <cellStyle name="Normal 137 8 6" xfId="8038"/>
    <cellStyle name="Normal 137 8 7" xfId="8039"/>
    <cellStyle name="Normal 137 8 8" xfId="8040"/>
    <cellStyle name="Normal 137 8 9" xfId="8041"/>
    <cellStyle name="Normal 137 9" xfId="8042"/>
    <cellStyle name="Normal 137 9 2" xfId="8043"/>
    <cellStyle name="Normal 137 9 2 2" xfId="8044"/>
    <cellStyle name="Normal 137 9 2 3" xfId="8045"/>
    <cellStyle name="Normal 137 9 3" xfId="8046"/>
    <cellStyle name="Normal 137 9 3 2" xfId="8047"/>
    <cellStyle name="Normal 137 9 3 3" xfId="8048"/>
    <cellStyle name="Normal 137 9 4" xfId="8049"/>
    <cellStyle name="Normal 137 9 4 2" xfId="8050"/>
    <cellStyle name="Normal 137 9 4 3" xfId="8051"/>
    <cellStyle name="Normal 137 9 5" xfId="8052"/>
    <cellStyle name="Normal 137 9 6" xfId="8053"/>
    <cellStyle name="Normal 137 9 7" xfId="8054"/>
    <cellStyle name="Normal 137 9 8" xfId="8055"/>
    <cellStyle name="Normal 137 9 9" xfId="8056"/>
    <cellStyle name="Normal 138" xfId="8057"/>
    <cellStyle name="Normal 138 10" xfId="8058"/>
    <cellStyle name="Normal 138 10 2" xfId="8059"/>
    <cellStyle name="Normal 138 10 3" xfId="8060"/>
    <cellStyle name="Normal 138 10 4" xfId="8061"/>
    <cellStyle name="Normal 138 10 5" xfId="8062"/>
    <cellStyle name="Normal 138 10 6" xfId="8063"/>
    <cellStyle name="Normal 138 11" xfId="8064"/>
    <cellStyle name="Normal 138 11 2" xfId="8065"/>
    <cellStyle name="Normal 138 11 3" xfId="8066"/>
    <cellStyle name="Normal 138 12" xfId="8067"/>
    <cellStyle name="Normal 138 12 2" xfId="8068"/>
    <cellStyle name="Normal 138 12 3" xfId="8069"/>
    <cellStyle name="Normal 138 13" xfId="8070"/>
    <cellStyle name="Normal 138 14" xfId="8071"/>
    <cellStyle name="Normal 138 15" xfId="8072"/>
    <cellStyle name="Normal 138 16" xfId="8073"/>
    <cellStyle name="Normal 138 17" xfId="8074"/>
    <cellStyle name="Normal 138 2" xfId="8075"/>
    <cellStyle name="Normal 138 2 2" xfId="8076"/>
    <cellStyle name="Normal 138 2 2 2" xfId="8077"/>
    <cellStyle name="Normal 138 2 2 3" xfId="8078"/>
    <cellStyle name="Normal 138 2 3" xfId="8079"/>
    <cellStyle name="Normal 138 2 3 2" xfId="8080"/>
    <cellStyle name="Normal 138 2 3 3" xfId="8081"/>
    <cellStyle name="Normal 138 2 4" xfId="8082"/>
    <cellStyle name="Normal 138 2 4 2" xfId="8083"/>
    <cellStyle name="Normal 138 2 4 3" xfId="8084"/>
    <cellStyle name="Normal 138 2 5" xfId="8085"/>
    <cellStyle name="Normal 138 2 6" xfId="8086"/>
    <cellStyle name="Normal 138 2 7" xfId="8087"/>
    <cellStyle name="Normal 138 2 8" xfId="8088"/>
    <cellStyle name="Normal 138 2 9" xfId="8089"/>
    <cellStyle name="Normal 138 3" xfId="8090"/>
    <cellStyle name="Normal 138 3 2" xfId="8091"/>
    <cellStyle name="Normal 138 3 2 2" xfId="8092"/>
    <cellStyle name="Normal 138 3 2 3" xfId="8093"/>
    <cellStyle name="Normal 138 3 3" xfId="8094"/>
    <cellStyle name="Normal 138 3 3 2" xfId="8095"/>
    <cellStyle name="Normal 138 3 3 3" xfId="8096"/>
    <cellStyle name="Normal 138 3 4" xfId="8097"/>
    <cellStyle name="Normal 138 3 4 2" xfId="8098"/>
    <cellStyle name="Normal 138 3 4 3" xfId="8099"/>
    <cellStyle name="Normal 138 3 5" xfId="8100"/>
    <cellStyle name="Normal 138 3 6" xfId="8101"/>
    <cellStyle name="Normal 138 3 7" xfId="8102"/>
    <cellStyle name="Normal 138 3 8" xfId="8103"/>
    <cellStyle name="Normal 138 3 9" xfId="8104"/>
    <cellStyle name="Normal 138 4" xfId="8105"/>
    <cellStyle name="Normal 138 4 2" xfId="8106"/>
    <cellStyle name="Normal 138 4 2 2" xfId="8107"/>
    <cellStyle name="Normal 138 4 2 3" xfId="8108"/>
    <cellStyle name="Normal 138 4 2 4" xfId="8109"/>
    <cellStyle name="Normal 138 4 2 5" xfId="8110"/>
    <cellStyle name="Normal 138 4 2 6" xfId="8111"/>
    <cellStyle name="Normal 138 4 3" xfId="8112"/>
    <cellStyle name="Normal 138 4 3 2" xfId="8113"/>
    <cellStyle name="Normal 138 4 3 3" xfId="8114"/>
    <cellStyle name="Normal 138 4 4" xfId="8115"/>
    <cellStyle name="Normal 138 4 4 2" xfId="8116"/>
    <cellStyle name="Normal 138 4 4 3" xfId="8117"/>
    <cellStyle name="Normal 138 4 5" xfId="8118"/>
    <cellStyle name="Normal 138 4 6" xfId="8119"/>
    <cellStyle name="Normal 138 4 7" xfId="8120"/>
    <cellStyle name="Normal 138 4 8" xfId="8121"/>
    <cellStyle name="Normal 138 4 9" xfId="8122"/>
    <cellStyle name="Normal 138 5" xfId="8123"/>
    <cellStyle name="Normal 138 5 2" xfId="8124"/>
    <cellStyle name="Normal 138 5 2 2" xfId="8125"/>
    <cellStyle name="Normal 138 5 2 3" xfId="8126"/>
    <cellStyle name="Normal 138 5 2 4" xfId="8127"/>
    <cellStyle name="Normal 138 5 2 5" xfId="8128"/>
    <cellStyle name="Normal 138 5 2 6" xfId="8129"/>
    <cellStyle name="Normal 138 5 3" xfId="8130"/>
    <cellStyle name="Normal 138 5 3 2" xfId="8131"/>
    <cellStyle name="Normal 138 5 3 3" xfId="8132"/>
    <cellStyle name="Normal 138 5 4" xfId="8133"/>
    <cellStyle name="Normal 138 5 4 2" xfId="8134"/>
    <cellStyle name="Normal 138 5 4 3" xfId="8135"/>
    <cellStyle name="Normal 138 5 5" xfId="8136"/>
    <cellStyle name="Normal 138 5 6" xfId="8137"/>
    <cellStyle name="Normal 138 5 7" xfId="8138"/>
    <cellStyle name="Normal 138 5 8" xfId="8139"/>
    <cellStyle name="Normal 138 5 9" xfId="8140"/>
    <cellStyle name="Normal 138 6" xfId="8141"/>
    <cellStyle name="Normal 138 6 2" xfId="8142"/>
    <cellStyle name="Normal 138 6 2 2" xfId="8143"/>
    <cellStyle name="Normal 138 6 2 3" xfId="8144"/>
    <cellStyle name="Normal 138 6 2 4" xfId="8145"/>
    <cellStyle name="Normal 138 6 2 5" xfId="8146"/>
    <cellStyle name="Normal 138 6 2 6" xfId="8147"/>
    <cellStyle name="Normal 138 6 3" xfId="8148"/>
    <cellStyle name="Normal 138 6 3 2" xfId="8149"/>
    <cellStyle name="Normal 138 6 3 3" xfId="8150"/>
    <cellStyle name="Normal 138 6 4" xfId="8151"/>
    <cellStyle name="Normal 138 6 4 2" xfId="8152"/>
    <cellStyle name="Normal 138 6 4 3" xfId="8153"/>
    <cellStyle name="Normal 138 6 5" xfId="8154"/>
    <cellStyle name="Normal 138 6 6" xfId="8155"/>
    <cellStyle name="Normal 138 6 7" xfId="8156"/>
    <cellStyle name="Normal 138 6 8" xfId="8157"/>
    <cellStyle name="Normal 138 6 9" xfId="8158"/>
    <cellStyle name="Normal 138 7" xfId="8159"/>
    <cellStyle name="Normal 138 7 2" xfId="8160"/>
    <cellStyle name="Normal 138 7 2 2" xfId="8161"/>
    <cellStyle name="Normal 138 7 2 3" xfId="8162"/>
    <cellStyle name="Normal 138 7 2 4" xfId="8163"/>
    <cellStyle name="Normal 138 7 2 5" xfId="8164"/>
    <cellStyle name="Normal 138 7 2 6" xfId="8165"/>
    <cellStyle name="Normal 138 7 3" xfId="8166"/>
    <cellStyle name="Normal 138 7 3 2" xfId="8167"/>
    <cellStyle name="Normal 138 7 3 3" xfId="8168"/>
    <cellStyle name="Normal 138 7 4" xfId="8169"/>
    <cellStyle name="Normal 138 7 4 2" xfId="8170"/>
    <cellStyle name="Normal 138 7 4 3" xfId="8171"/>
    <cellStyle name="Normal 138 7 5" xfId="8172"/>
    <cellStyle name="Normal 138 7 6" xfId="8173"/>
    <cellStyle name="Normal 138 7 7" xfId="8174"/>
    <cellStyle name="Normal 138 7 8" xfId="8175"/>
    <cellStyle name="Normal 138 7 9" xfId="8176"/>
    <cellStyle name="Normal 138 8" xfId="8177"/>
    <cellStyle name="Normal 138 8 2" xfId="8178"/>
    <cellStyle name="Normal 138 8 2 2" xfId="8179"/>
    <cellStyle name="Normal 138 8 2 3" xfId="8180"/>
    <cellStyle name="Normal 138 8 3" xfId="8181"/>
    <cellStyle name="Normal 138 8 3 2" xfId="8182"/>
    <cellStyle name="Normal 138 8 3 3" xfId="8183"/>
    <cellStyle name="Normal 138 8 4" xfId="8184"/>
    <cellStyle name="Normal 138 8 4 2" xfId="8185"/>
    <cellStyle name="Normal 138 8 4 3" xfId="8186"/>
    <cellStyle name="Normal 138 8 5" xfId="8187"/>
    <cellStyle name="Normal 138 8 6" xfId="8188"/>
    <cellStyle name="Normal 138 8 7" xfId="8189"/>
    <cellStyle name="Normal 138 8 8" xfId="8190"/>
    <cellStyle name="Normal 138 8 9" xfId="8191"/>
    <cellStyle name="Normal 138 9" xfId="8192"/>
    <cellStyle name="Normal 138 9 2" xfId="8193"/>
    <cellStyle name="Normal 138 9 2 2" xfId="8194"/>
    <cellStyle name="Normal 138 9 2 3" xfId="8195"/>
    <cellStyle name="Normal 138 9 3" xfId="8196"/>
    <cellStyle name="Normal 138 9 3 2" xfId="8197"/>
    <cellStyle name="Normal 138 9 3 3" xfId="8198"/>
    <cellStyle name="Normal 138 9 4" xfId="8199"/>
    <cellStyle name="Normal 138 9 4 2" xfId="8200"/>
    <cellStyle name="Normal 138 9 4 3" xfId="8201"/>
    <cellStyle name="Normal 138 9 5" xfId="8202"/>
    <cellStyle name="Normal 138 9 6" xfId="8203"/>
    <cellStyle name="Normal 138 9 7" xfId="8204"/>
    <cellStyle name="Normal 138 9 8" xfId="8205"/>
    <cellStyle name="Normal 138 9 9" xfId="8206"/>
    <cellStyle name="Normal 139" xfId="8207"/>
    <cellStyle name="Normal 139 10" xfId="8208"/>
    <cellStyle name="Normal 139 10 2" xfId="8209"/>
    <cellStyle name="Normal 139 10 3" xfId="8210"/>
    <cellStyle name="Normal 139 11" xfId="8211"/>
    <cellStyle name="Normal 139 12" xfId="8212"/>
    <cellStyle name="Normal 139 13" xfId="8213"/>
    <cellStyle name="Normal 139 14" xfId="8214"/>
    <cellStyle name="Normal 139 15" xfId="8215"/>
    <cellStyle name="Normal 139 2" xfId="8216"/>
    <cellStyle name="Normal 139 2 2" xfId="8217"/>
    <cellStyle name="Normal 139 2 2 2" xfId="8218"/>
    <cellStyle name="Normal 139 2 2 3" xfId="8219"/>
    <cellStyle name="Normal 139 2 2 4" xfId="8220"/>
    <cellStyle name="Normal 139 2 2 5" xfId="8221"/>
    <cellStyle name="Normal 139 2 2 6" xfId="8222"/>
    <cellStyle name="Normal 139 2 3" xfId="8223"/>
    <cellStyle name="Normal 139 2 3 2" xfId="8224"/>
    <cellStyle name="Normal 139 2 3 3" xfId="8225"/>
    <cellStyle name="Normal 139 2 4" xfId="8226"/>
    <cellStyle name="Normal 139 2 4 2" xfId="8227"/>
    <cellStyle name="Normal 139 2 4 3" xfId="8228"/>
    <cellStyle name="Normal 139 2 5" xfId="8229"/>
    <cellStyle name="Normal 139 2 6" xfId="8230"/>
    <cellStyle name="Normal 139 2 7" xfId="8231"/>
    <cellStyle name="Normal 139 2 8" xfId="8232"/>
    <cellStyle name="Normal 139 2 9" xfId="8233"/>
    <cellStyle name="Normal 139 3" xfId="8234"/>
    <cellStyle name="Normal 139 3 2" xfId="8235"/>
    <cellStyle name="Normal 139 3 2 2" xfId="8236"/>
    <cellStyle name="Normal 139 3 2 3" xfId="8237"/>
    <cellStyle name="Normal 139 3 2 4" xfId="8238"/>
    <cellStyle name="Normal 139 3 2 5" xfId="8239"/>
    <cellStyle name="Normal 139 3 2 6" xfId="8240"/>
    <cellStyle name="Normal 139 3 3" xfId="8241"/>
    <cellStyle name="Normal 139 3 3 2" xfId="8242"/>
    <cellStyle name="Normal 139 3 3 3" xfId="8243"/>
    <cellStyle name="Normal 139 3 4" xfId="8244"/>
    <cellStyle name="Normal 139 3 4 2" xfId="8245"/>
    <cellStyle name="Normal 139 3 4 3" xfId="8246"/>
    <cellStyle name="Normal 139 3 5" xfId="8247"/>
    <cellStyle name="Normal 139 3 6" xfId="8248"/>
    <cellStyle name="Normal 139 3 7" xfId="8249"/>
    <cellStyle name="Normal 139 3 8" xfId="8250"/>
    <cellStyle name="Normal 139 3 9" xfId="8251"/>
    <cellStyle name="Normal 139 4" xfId="8252"/>
    <cellStyle name="Normal 139 4 2" xfId="8253"/>
    <cellStyle name="Normal 139 4 2 2" xfId="8254"/>
    <cellStyle name="Normal 139 4 2 3" xfId="8255"/>
    <cellStyle name="Normal 139 4 2 4" xfId="8256"/>
    <cellStyle name="Normal 139 4 2 5" xfId="8257"/>
    <cellStyle name="Normal 139 4 2 6" xfId="8258"/>
    <cellStyle name="Normal 139 4 3" xfId="8259"/>
    <cellStyle name="Normal 139 4 3 2" xfId="8260"/>
    <cellStyle name="Normal 139 4 3 3" xfId="8261"/>
    <cellStyle name="Normal 139 4 4" xfId="8262"/>
    <cellStyle name="Normal 139 4 4 2" xfId="8263"/>
    <cellStyle name="Normal 139 4 4 3" xfId="8264"/>
    <cellStyle name="Normal 139 4 5" xfId="8265"/>
    <cellStyle name="Normal 139 4 6" xfId="8266"/>
    <cellStyle name="Normal 139 4 7" xfId="8267"/>
    <cellStyle name="Normal 139 4 8" xfId="8268"/>
    <cellStyle name="Normal 139 4 9" xfId="8269"/>
    <cellStyle name="Normal 139 5" xfId="8270"/>
    <cellStyle name="Normal 139 5 2" xfId="8271"/>
    <cellStyle name="Normal 139 5 2 2" xfId="8272"/>
    <cellStyle name="Normal 139 5 2 3" xfId="8273"/>
    <cellStyle name="Normal 139 5 2 4" xfId="8274"/>
    <cellStyle name="Normal 139 5 2 5" xfId="8275"/>
    <cellStyle name="Normal 139 5 2 6" xfId="8276"/>
    <cellStyle name="Normal 139 5 3" xfId="8277"/>
    <cellStyle name="Normal 139 5 3 2" xfId="8278"/>
    <cellStyle name="Normal 139 5 3 3" xfId="8279"/>
    <cellStyle name="Normal 139 5 4" xfId="8280"/>
    <cellStyle name="Normal 139 5 4 2" xfId="8281"/>
    <cellStyle name="Normal 139 5 4 3" xfId="8282"/>
    <cellStyle name="Normal 139 5 5" xfId="8283"/>
    <cellStyle name="Normal 139 5 6" xfId="8284"/>
    <cellStyle name="Normal 139 5 7" xfId="8285"/>
    <cellStyle name="Normal 139 5 8" xfId="8286"/>
    <cellStyle name="Normal 139 5 9" xfId="8287"/>
    <cellStyle name="Normal 139 6" xfId="8288"/>
    <cellStyle name="Normal 139 6 2" xfId="8289"/>
    <cellStyle name="Normal 139 6 2 2" xfId="8290"/>
    <cellStyle name="Normal 139 6 2 3" xfId="8291"/>
    <cellStyle name="Normal 139 6 3" xfId="8292"/>
    <cellStyle name="Normal 139 6 3 2" xfId="8293"/>
    <cellStyle name="Normal 139 6 3 3" xfId="8294"/>
    <cellStyle name="Normal 139 6 4" xfId="8295"/>
    <cellStyle name="Normal 139 6 4 2" xfId="8296"/>
    <cellStyle name="Normal 139 6 4 3" xfId="8297"/>
    <cellStyle name="Normal 139 6 5" xfId="8298"/>
    <cellStyle name="Normal 139 6 6" xfId="8299"/>
    <cellStyle name="Normal 139 6 7" xfId="8300"/>
    <cellStyle name="Normal 139 6 8" xfId="8301"/>
    <cellStyle name="Normal 139 6 9" xfId="8302"/>
    <cellStyle name="Normal 139 7" xfId="8303"/>
    <cellStyle name="Normal 139 7 2" xfId="8304"/>
    <cellStyle name="Normal 139 7 2 2" xfId="8305"/>
    <cellStyle name="Normal 139 7 2 3" xfId="8306"/>
    <cellStyle name="Normal 139 7 3" xfId="8307"/>
    <cellStyle name="Normal 139 7 3 2" xfId="8308"/>
    <cellStyle name="Normal 139 7 3 3" xfId="8309"/>
    <cellStyle name="Normal 139 7 4" xfId="8310"/>
    <cellStyle name="Normal 139 7 4 2" xfId="8311"/>
    <cellStyle name="Normal 139 7 4 3" xfId="8312"/>
    <cellStyle name="Normal 139 7 5" xfId="8313"/>
    <cellStyle name="Normal 139 7 6" xfId="8314"/>
    <cellStyle name="Normal 139 7 7" xfId="8315"/>
    <cellStyle name="Normal 139 7 8" xfId="8316"/>
    <cellStyle name="Normal 139 7 9" xfId="8317"/>
    <cellStyle name="Normal 139 8" xfId="8318"/>
    <cellStyle name="Normal 139 8 2" xfId="8319"/>
    <cellStyle name="Normal 139 8 3" xfId="8320"/>
    <cellStyle name="Normal 139 9" xfId="8321"/>
    <cellStyle name="Normal 139 9 2" xfId="8322"/>
    <cellStyle name="Normal 139 9 3" xfId="8323"/>
    <cellStyle name="Normal 14" xfId="8324"/>
    <cellStyle name="Normal 14 10" xfId="8325"/>
    <cellStyle name="Normal 14 10 2" xfId="8326"/>
    <cellStyle name="Normal 14 10 2 2" xfId="8327"/>
    <cellStyle name="Normal 14 10 2 3" xfId="8328"/>
    <cellStyle name="Normal 14 10 3" xfId="8329"/>
    <cellStyle name="Normal 14 10 3 2" xfId="8330"/>
    <cellStyle name="Normal 14 10 3 3" xfId="8331"/>
    <cellStyle name="Normal 14 10 4" xfId="8332"/>
    <cellStyle name="Normal 14 10 4 2" xfId="8333"/>
    <cellStyle name="Normal 14 10 4 3" xfId="8334"/>
    <cellStyle name="Normal 14 10 5" xfId="8335"/>
    <cellStyle name="Normal 14 10 6" xfId="8336"/>
    <cellStyle name="Normal 14 10 7" xfId="8337"/>
    <cellStyle name="Normal 14 10 8" xfId="8338"/>
    <cellStyle name="Normal 14 10 9" xfId="8339"/>
    <cellStyle name="Normal 14 11" xfId="8340"/>
    <cellStyle name="Normal 14 11 2" xfId="8341"/>
    <cellStyle name="Normal 14 11 2 2" xfId="8342"/>
    <cellStyle name="Normal 14 11 2 3" xfId="8343"/>
    <cellStyle name="Normal 14 11 3" xfId="8344"/>
    <cellStyle name="Normal 14 11 3 2" xfId="8345"/>
    <cellStyle name="Normal 14 11 3 3" xfId="8346"/>
    <cellStyle name="Normal 14 11 4" xfId="8347"/>
    <cellStyle name="Normal 14 11 4 2" xfId="8348"/>
    <cellStyle name="Normal 14 11 4 3" xfId="8349"/>
    <cellStyle name="Normal 14 11 5" xfId="8350"/>
    <cellStyle name="Normal 14 11 6" xfId="8351"/>
    <cellStyle name="Normal 14 11 7" xfId="8352"/>
    <cellStyle name="Normal 14 11 8" xfId="8353"/>
    <cellStyle name="Normal 14 11 9" xfId="8354"/>
    <cellStyle name="Normal 14 12" xfId="8355"/>
    <cellStyle name="Normal 14 12 2" xfId="8356"/>
    <cellStyle name="Normal 14 12 3" xfId="8357"/>
    <cellStyle name="Normal 14 12 4" xfId="8358"/>
    <cellStyle name="Normal 14 12 5" xfId="8359"/>
    <cellStyle name="Normal 14 12 6" xfId="8360"/>
    <cellStyle name="Normal 14 13" xfId="8361"/>
    <cellStyle name="Normal 14 13 2" xfId="8362"/>
    <cellStyle name="Normal 14 13 3" xfId="8363"/>
    <cellStyle name="Normal 14 14" xfId="8364"/>
    <cellStyle name="Normal 14 14 2" xfId="8365"/>
    <cellStyle name="Normal 14 14 3" xfId="8366"/>
    <cellStyle name="Normal 14 15" xfId="8367"/>
    <cellStyle name="Normal 14 16" xfId="8368"/>
    <cellStyle name="Normal 14 17" xfId="8369"/>
    <cellStyle name="Normal 14 18" xfId="8370"/>
    <cellStyle name="Normal 14 19" xfId="8371"/>
    <cellStyle name="Normal 14 2" xfId="8372"/>
    <cellStyle name="Normal 14 2 10" xfId="8373"/>
    <cellStyle name="Normal 14 2 11" xfId="8374"/>
    <cellStyle name="Normal 14 2 12" xfId="8375"/>
    <cellStyle name="Normal 14 2 2" xfId="8376"/>
    <cellStyle name="Normal 14 2 2 2" xfId="8377"/>
    <cellStyle name="Normal 14 2 2 2 2" xfId="8378"/>
    <cellStyle name="Normal 14 2 2 2 3" xfId="8379"/>
    <cellStyle name="Normal 14 2 2 3" xfId="8380"/>
    <cellStyle name="Normal 14 2 2 3 2" xfId="8381"/>
    <cellStyle name="Normal 14 2 2 3 3" xfId="8382"/>
    <cellStyle name="Normal 14 2 2 4" xfId="8383"/>
    <cellStyle name="Normal 14 2 2 4 2" xfId="8384"/>
    <cellStyle name="Normal 14 2 2 4 3" xfId="8385"/>
    <cellStyle name="Normal 14 2 2 5" xfId="8386"/>
    <cellStyle name="Normal 14 2 2 6" xfId="8387"/>
    <cellStyle name="Normal 14 2 2 7" xfId="8388"/>
    <cellStyle name="Normal 14 2 2 8" xfId="8389"/>
    <cellStyle name="Normal 14 2 2 9" xfId="8390"/>
    <cellStyle name="Normal 14 2 3" xfId="8391"/>
    <cellStyle name="Normal 14 2 3 2" xfId="8392"/>
    <cellStyle name="Normal 14 2 3 2 2" xfId="8393"/>
    <cellStyle name="Normal 14 2 3 2 3" xfId="8394"/>
    <cellStyle name="Normal 14 2 3 3" xfId="8395"/>
    <cellStyle name="Normal 14 2 3 3 2" xfId="8396"/>
    <cellStyle name="Normal 14 2 3 3 3" xfId="8397"/>
    <cellStyle name="Normal 14 2 3 4" xfId="8398"/>
    <cellStyle name="Normal 14 2 3 4 2" xfId="8399"/>
    <cellStyle name="Normal 14 2 3 4 3" xfId="8400"/>
    <cellStyle name="Normal 14 2 3 5" xfId="8401"/>
    <cellStyle name="Normal 14 2 3 6" xfId="8402"/>
    <cellStyle name="Normal 14 2 3 7" xfId="8403"/>
    <cellStyle name="Normal 14 2 3 8" xfId="8404"/>
    <cellStyle name="Normal 14 2 3 9" xfId="8405"/>
    <cellStyle name="Normal 14 2 4" xfId="8406"/>
    <cellStyle name="Normal 14 2 4 2" xfId="8407"/>
    <cellStyle name="Normal 14 2 4 2 2" xfId="8408"/>
    <cellStyle name="Normal 14 2 4 2 3" xfId="8409"/>
    <cellStyle name="Normal 14 2 4 3" xfId="8410"/>
    <cellStyle name="Normal 14 2 4 3 2" xfId="8411"/>
    <cellStyle name="Normal 14 2 4 3 3" xfId="8412"/>
    <cellStyle name="Normal 14 2 4 4" xfId="8413"/>
    <cellStyle name="Normal 14 2 4 4 2" xfId="8414"/>
    <cellStyle name="Normal 14 2 4 4 3" xfId="8415"/>
    <cellStyle name="Normal 14 2 4 5" xfId="8416"/>
    <cellStyle name="Normal 14 2 4 6" xfId="8417"/>
    <cellStyle name="Normal 14 2 4 7" xfId="8418"/>
    <cellStyle name="Normal 14 2 4 8" xfId="8419"/>
    <cellStyle name="Normal 14 2 4 9" xfId="8420"/>
    <cellStyle name="Normal 14 2 5" xfId="8421"/>
    <cellStyle name="Normal 14 2 5 2" xfId="8422"/>
    <cellStyle name="Normal 14 2 5 3" xfId="8423"/>
    <cellStyle name="Normal 14 2 5 4" xfId="8424"/>
    <cellStyle name="Normal 14 2 5 5" xfId="8425"/>
    <cellStyle name="Normal 14 2 5 6" xfId="8426"/>
    <cellStyle name="Normal 14 2 6" xfId="8427"/>
    <cellStyle name="Normal 14 2 6 2" xfId="8428"/>
    <cellStyle name="Normal 14 2 6 3" xfId="8429"/>
    <cellStyle name="Normal 14 2 7" xfId="8430"/>
    <cellStyle name="Normal 14 2 7 2" xfId="8431"/>
    <cellStyle name="Normal 14 2 7 3" xfId="8432"/>
    <cellStyle name="Normal 14 2 8" xfId="8433"/>
    <cellStyle name="Normal 14 2 9" xfId="8434"/>
    <cellStyle name="Normal 14 3" xfId="8435"/>
    <cellStyle name="Normal 14 3 10" xfId="8436"/>
    <cellStyle name="Normal 14 3 11" xfId="8437"/>
    <cellStyle name="Normal 14 3 12" xfId="8438"/>
    <cellStyle name="Normal 14 3 2" xfId="8439"/>
    <cellStyle name="Normal 14 3 2 2" xfId="8440"/>
    <cellStyle name="Normal 14 3 2 2 2" xfId="8441"/>
    <cellStyle name="Normal 14 3 2 2 3" xfId="8442"/>
    <cellStyle name="Normal 14 3 2 3" xfId="8443"/>
    <cellStyle name="Normal 14 3 2 3 2" xfId="8444"/>
    <cellStyle name="Normal 14 3 2 3 3" xfId="8445"/>
    <cellStyle name="Normal 14 3 2 4" xfId="8446"/>
    <cellStyle name="Normal 14 3 2 4 2" xfId="8447"/>
    <cellStyle name="Normal 14 3 2 4 3" xfId="8448"/>
    <cellStyle name="Normal 14 3 2 5" xfId="8449"/>
    <cellStyle name="Normal 14 3 2 6" xfId="8450"/>
    <cellStyle name="Normal 14 3 2 7" xfId="8451"/>
    <cellStyle name="Normal 14 3 2 8" xfId="8452"/>
    <cellStyle name="Normal 14 3 2 9" xfId="8453"/>
    <cellStyle name="Normal 14 3 3" xfId="8454"/>
    <cellStyle name="Normal 14 3 3 2" xfId="8455"/>
    <cellStyle name="Normal 14 3 3 2 2" xfId="8456"/>
    <cellStyle name="Normal 14 3 3 2 3" xfId="8457"/>
    <cellStyle name="Normal 14 3 3 3" xfId="8458"/>
    <cellStyle name="Normal 14 3 3 3 2" xfId="8459"/>
    <cellStyle name="Normal 14 3 3 3 3" xfId="8460"/>
    <cellStyle name="Normal 14 3 3 4" xfId="8461"/>
    <cellStyle name="Normal 14 3 3 4 2" xfId="8462"/>
    <cellStyle name="Normal 14 3 3 4 3" xfId="8463"/>
    <cellStyle name="Normal 14 3 3 5" xfId="8464"/>
    <cellStyle name="Normal 14 3 3 6" xfId="8465"/>
    <cellStyle name="Normal 14 3 3 7" xfId="8466"/>
    <cellStyle name="Normal 14 3 3 8" xfId="8467"/>
    <cellStyle name="Normal 14 3 3 9" xfId="8468"/>
    <cellStyle name="Normal 14 3 4" xfId="8469"/>
    <cellStyle name="Normal 14 3 4 2" xfId="8470"/>
    <cellStyle name="Normal 14 3 4 2 2" xfId="8471"/>
    <cellStyle name="Normal 14 3 4 2 3" xfId="8472"/>
    <cellStyle name="Normal 14 3 4 3" xfId="8473"/>
    <cellStyle name="Normal 14 3 4 3 2" xfId="8474"/>
    <cellStyle name="Normal 14 3 4 3 3" xfId="8475"/>
    <cellStyle name="Normal 14 3 4 4" xfId="8476"/>
    <cellStyle name="Normal 14 3 4 4 2" xfId="8477"/>
    <cellStyle name="Normal 14 3 4 4 3" xfId="8478"/>
    <cellStyle name="Normal 14 3 4 5" xfId="8479"/>
    <cellStyle name="Normal 14 3 4 6" xfId="8480"/>
    <cellStyle name="Normal 14 3 4 7" xfId="8481"/>
    <cellStyle name="Normal 14 3 4 8" xfId="8482"/>
    <cellStyle name="Normal 14 3 4 9" xfId="8483"/>
    <cellStyle name="Normal 14 3 5" xfId="8484"/>
    <cellStyle name="Normal 14 3 5 2" xfId="8485"/>
    <cellStyle name="Normal 14 3 5 3" xfId="8486"/>
    <cellStyle name="Normal 14 3 5 4" xfId="8487"/>
    <cellStyle name="Normal 14 3 5 5" xfId="8488"/>
    <cellStyle name="Normal 14 3 5 6" xfId="8489"/>
    <cellStyle name="Normal 14 3 6" xfId="8490"/>
    <cellStyle name="Normal 14 3 6 2" xfId="8491"/>
    <cellStyle name="Normal 14 3 6 3" xfId="8492"/>
    <cellStyle name="Normal 14 3 7" xfId="8493"/>
    <cellStyle name="Normal 14 3 7 2" xfId="8494"/>
    <cellStyle name="Normal 14 3 7 3" xfId="8495"/>
    <cellStyle name="Normal 14 3 8" xfId="8496"/>
    <cellStyle name="Normal 14 3 9" xfId="8497"/>
    <cellStyle name="Normal 14 4" xfId="8498"/>
    <cellStyle name="Normal 14 4 10" xfId="8499"/>
    <cellStyle name="Normal 14 4 11" xfId="8500"/>
    <cellStyle name="Normal 14 4 2" xfId="8501"/>
    <cellStyle name="Normal 14 4 2 2" xfId="8502"/>
    <cellStyle name="Normal 14 4 2 2 2" xfId="8503"/>
    <cellStyle name="Normal 14 4 2 2 3" xfId="8504"/>
    <cellStyle name="Normal 14 4 2 3" xfId="8505"/>
    <cellStyle name="Normal 14 4 2 3 2" xfId="8506"/>
    <cellStyle name="Normal 14 4 2 3 3" xfId="8507"/>
    <cellStyle name="Normal 14 4 2 4" xfId="8508"/>
    <cellStyle name="Normal 14 4 2 4 2" xfId="8509"/>
    <cellStyle name="Normal 14 4 2 4 3" xfId="8510"/>
    <cellStyle name="Normal 14 4 2 5" xfId="8511"/>
    <cellStyle name="Normal 14 4 2 6" xfId="8512"/>
    <cellStyle name="Normal 14 4 2 7" xfId="8513"/>
    <cellStyle name="Normal 14 4 2 8" xfId="8514"/>
    <cellStyle name="Normal 14 4 2 9" xfId="8515"/>
    <cellStyle name="Normal 14 4 3" xfId="8516"/>
    <cellStyle name="Normal 14 4 3 2" xfId="8517"/>
    <cellStyle name="Normal 14 4 3 2 2" xfId="8518"/>
    <cellStyle name="Normal 14 4 3 2 3" xfId="8519"/>
    <cellStyle name="Normal 14 4 3 3" xfId="8520"/>
    <cellStyle name="Normal 14 4 3 3 2" xfId="8521"/>
    <cellStyle name="Normal 14 4 3 3 3" xfId="8522"/>
    <cellStyle name="Normal 14 4 3 4" xfId="8523"/>
    <cellStyle name="Normal 14 4 3 4 2" xfId="8524"/>
    <cellStyle name="Normal 14 4 3 4 3" xfId="8525"/>
    <cellStyle name="Normal 14 4 3 5" xfId="8526"/>
    <cellStyle name="Normal 14 4 3 6" xfId="8527"/>
    <cellStyle name="Normal 14 4 3 7" xfId="8528"/>
    <cellStyle name="Normal 14 4 3 8" xfId="8529"/>
    <cellStyle name="Normal 14 4 3 9" xfId="8530"/>
    <cellStyle name="Normal 14 4 4" xfId="8531"/>
    <cellStyle name="Normal 14 4 4 2" xfId="8532"/>
    <cellStyle name="Normal 14 4 4 3" xfId="8533"/>
    <cellStyle name="Normal 14 4 5" xfId="8534"/>
    <cellStyle name="Normal 14 4 5 2" xfId="8535"/>
    <cellStyle name="Normal 14 4 5 3" xfId="8536"/>
    <cellStyle name="Normal 14 4 6" xfId="8537"/>
    <cellStyle name="Normal 14 4 6 2" xfId="8538"/>
    <cellStyle name="Normal 14 4 6 3" xfId="8539"/>
    <cellStyle name="Normal 14 4 7" xfId="8540"/>
    <cellStyle name="Normal 14 4 8" xfId="8541"/>
    <cellStyle name="Normal 14 4 9" xfId="8542"/>
    <cellStyle name="Normal 14 5" xfId="8543"/>
    <cellStyle name="Normal 14 5 2" xfId="8544"/>
    <cellStyle name="Normal 14 5 2 2" xfId="8545"/>
    <cellStyle name="Normal 14 5 2 3" xfId="8546"/>
    <cellStyle name="Normal 14 5 3" xfId="8547"/>
    <cellStyle name="Normal 14 5 3 2" xfId="8548"/>
    <cellStyle name="Normal 14 5 3 3" xfId="8549"/>
    <cellStyle name="Normal 14 5 4" xfId="8550"/>
    <cellStyle name="Normal 14 5 4 2" xfId="8551"/>
    <cellStyle name="Normal 14 5 4 3" xfId="8552"/>
    <cellStyle name="Normal 14 5 5" xfId="8553"/>
    <cellStyle name="Normal 14 5 6" xfId="8554"/>
    <cellStyle name="Normal 14 5 7" xfId="8555"/>
    <cellStyle name="Normal 14 5 8" xfId="8556"/>
    <cellStyle name="Normal 14 5 9" xfId="8557"/>
    <cellStyle name="Normal 14 6" xfId="8558"/>
    <cellStyle name="Normal 14 6 2" xfId="8559"/>
    <cellStyle name="Normal 14 6 2 2" xfId="8560"/>
    <cellStyle name="Normal 14 6 2 3" xfId="8561"/>
    <cellStyle name="Normal 14 6 2 4" xfId="8562"/>
    <cellStyle name="Normal 14 6 2 5" xfId="8563"/>
    <cellStyle name="Normal 14 6 2 6" xfId="8564"/>
    <cellStyle name="Normal 14 6 3" xfId="8565"/>
    <cellStyle name="Normal 14 6 3 2" xfId="8566"/>
    <cellStyle name="Normal 14 6 3 3" xfId="8567"/>
    <cellStyle name="Normal 14 6 4" xfId="8568"/>
    <cellStyle name="Normal 14 6 4 2" xfId="8569"/>
    <cellStyle name="Normal 14 6 4 3" xfId="8570"/>
    <cellStyle name="Normal 14 6 5" xfId="8571"/>
    <cellStyle name="Normal 14 6 6" xfId="8572"/>
    <cellStyle name="Normal 14 6 7" xfId="8573"/>
    <cellStyle name="Normal 14 6 8" xfId="8574"/>
    <cellStyle name="Normal 14 6 9" xfId="8575"/>
    <cellStyle name="Normal 14 7" xfId="8576"/>
    <cellStyle name="Normal 14 7 2" xfId="8577"/>
    <cellStyle name="Normal 14 7 2 2" xfId="8578"/>
    <cellStyle name="Normal 14 7 2 3" xfId="8579"/>
    <cellStyle name="Normal 14 7 2 4" xfId="8580"/>
    <cellStyle name="Normal 14 7 2 5" xfId="8581"/>
    <cellStyle name="Normal 14 7 2 6" xfId="8582"/>
    <cellStyle name="Normal 14 7 3" xfId="8583"/>
    <cellStyle name="Normal 14 7 3 2" xfId="8584"/>
    <cellStyle name="Normal 14 7 3 3" xfId="8585"/>
    <cellStyle name="Normal 14 7 4" xfId="8586"/>
    <cellStyle name="Normal 14 7 4 2" xfId="8587"/>
    <cellStyle name="Normal 14 7 4 3" xfId="8588"/>
    <cellStyle name="Normal 14 7 5" xfId="8589"/>
    <cellStyle name="Normal 14 7 6" xfId="8590"/>
    <cellStyle name="Normal 14 7 7" xfId="8591"/>
    <cellStyle name="Normal 14 7 8" xfId="8592"/>
    <cellStyle name="Normal 14 7 9" xfId="8593"/>
    <cellStyle name="Normal 14 8" xfId="8594"/>
    <cellStyle name="Normal 14 8 2" xfId="8595"/>
    <cellStyle name="Normal 14 8 2 2" xfId="8596"/>
    <cellStyle name="Normal 14 8 2 3" xfId="8597"/>
    <cellStyle name="Normal 14 8 2 4" xfId="8598"/>
    <cellStyle name="Normal 14 8 2 5" xfId="8599"/>
    <cellStyle name="Normal 14 8 2 6" xfId="8600"/>
    <cellStyle name="Normal 14 8 3" xfId="8601"/>
    <cellStyle name="Normal 14 8 3 2" xfId="8602"/>
    <cellStyle name="Normal 14 8 3 3" xfId="8603"/>
    <cellStyle name="Normal 14 8 4" xfId="8604"/>
    <cellStyle name="Normal 14 8 4 2" xfId="8605"/>
    <cellStyle name="Normal 14 8 4 3" xfId="8606"/>
    <cellStyle name="Normal 14 8 5" xfId="8607"/>
    <cellStyle name="Normal 14 8 6" xfId="8608"/>
    <cellStyle name="Normal 14 8 7" xfId="8609"/>
    <cellStyle name="Normal 14 8 8" xfId="8610"/>
    <cellStyle name="Normal 14 8 9" xfId="8611"/>
    <cellStyle name="Normal 14 9" xfId="8612"/>
    <cellStyle name="Normal 14 9 2" xfId="8613"/>
    <cellStyle name="Normal 14 9 2 2" xfId="8614"/>
    <cellStyle name="Normal 14 9 2 3" xfId="8615"/>
    <cellStyle name="Normal 14 9 2 4" xfId="8616"/>
    <cellStyle name="Normal 14 9 2 5" xfId="8617"/>
    <cellStyle name="Normal 14 9 2 6" xfId="8618"/>
    <cellStyle name="Normal 14 9 3" xfId="8619"/>
    <cellStyle name="Normal 14 9 3 2" xfId="8620"/>
    <cellStyle name="Normal 14 9 3 3" xfId="8621"/>
    <cellStyle name="Normal 14 9 4" xfId="8622"/>
    <cellStyle name="Normal 14 9 4 2" xfId="8623"/>
    <cellStyle name="Normal 14 9 4 3" xfId="8624"/>
    <cellStyle name="Normal 14 9 5" xfId="8625"/>
    <cellStyle name="Normal 14 9 6" xfId="8626"/>
    <cellStyle name="Normal 14 9 7" xfId="8627"/>
    <cellStyle name="Normal 14 9 8" xfId="8628"/>
    <cellStyle name="Normal 14 9 9" xfId="8629"/>
    <cellStyle name="Normal 140" xfId="8630"/>
    <cellStyle name="Normal 140 10" xfId="8631"/>
    <cellStyle name="Normal 140 10 2" xfId="8632"/>
    <cellStyle name="Normal 140 10 3" xfId="8633"/>
    <cellStyle name="Normal 140 11" xfId="8634"/>
    <cellStyle name="Normal 140 12" xfId="8635"/>
    <cellStyle name="Normal 140 13" xfId="8636"/>
    <cellStyle name="Normal 140 14" xfId="8637"/>
    <cellStyle name="Normal 140 15" xfId="8638"/>
    <cellStyle name="Normal 140 2" xfId="8639"/>
    <cellStyle name="Normal 140 2 2" xfId="8640"/>
    <cellStyle name="Normal 140 2 2 2" xfId="8641"/>
    <cellStyle name="Normal 140 2 2 3" xfId="8642"/>
    <cellStyle name="Normal 140 2 2 4" xfId="8643"/>
    <cellStyle name="Normal 140 2 2 5" xfId="8644"/>
    <cellStyle name="Normal 140 2 2 6" xfId="8645"/>
    <cellStyle name="Normal 140 2 3" xfId="8646"/>
    <cellStyle name="Normal 140 2 3 2" xfId="8647"/>
    <cellStyle name="Normal 140 2 3 3" xfId="8648"/>
    <cellStyle name="Normal 140 2 4" xfId="8649"/>
    <cellStyle name="Normal 140 2 4 2" xfId="8650"/>
    <cellStyle name="Normal 140 2 4 3" xfId="8651"/>
    <cellStyle name="Normal 140 2 5" xfId="8652"/>
    <cellStyle name="Normal 140 2 6" xfId="8653"/>
    <cellStyle name="Normal 140 2 7" xfId="8654"/>
    <cellStyle name="Normal 140 2 8" xfId="8655"/>
    <cellStyle name="Normal 140 2 9" xfId="8656"/>
    <cellStyle name="Normal 140 3" xfId="8657"/>
    <cellStyle name="Normal 140 3 2" xfId="8658"/>
    <cellStyle name="Normal 140 3 2 2" xfId="8659"/>
    <cellStyle name="Normal 140 3 2 3" xfId="8660"/>
    <cellStyle name="Normal 140 3 2 4" xfId="8661"/>
    <cellStyle name="Normal 140 3 2 5" xfId="8662"/>
    <cellStyle name="Normal 140 3 2 6" xfId="8663"/>
    <cellStyle name="Normal 140 3 3" xfId="8664"/>
    <cellStyle name="Normal 140 3 3 2" xfId="8665"/>
    <cellStyle name="Normal 140 3 3 3" xfId="8666"/>
    <cellStyle name="Normal 140 3 4" xfId="8667"/>
    <cellStyle name="Normal 140 3 4 2" xfId="8668"/>
    <cellStyle name="Normal 140 3 4 3" xfId="8669"/>
    <cellStyle name="Normal 140 3 5" xfId="8670"/>
    <cellStyle name="Normal 140 3 6" xfId="8671"/>
    <cellStyle name="Normal 140 3 7" xfId="8672"/>
    <cellStyle name="Normal 140 3 8" xfId="8673"/>
    <cellStyle name="Normal 140 3 9" xfId="8674"/>
    <cellStyle name="Normal 140 4" xfId="8675"/>
    <cellStyle name="Normal 140 4 2" xfId="8676"/>
    <cellStyle name="Normal 140 4 2 2" xfId="8677"/>
    <cellStyle name="Normal 140 4 2 3" xfId="8678"/>
    <cellStyle name="Normal 140 4 2 4" xfId="8679"/>
    <cellStyle name="Normal 140 4 2 5" xfId="8680"/>
    <cellStyle name="Normal 140 4 2 6" xfId="8681"/>
    <cellStyle name="Normal 140 4 3" xfId="8682"/>
    <cellStyle name="Normal 140 4 3 2" xfId="8683"/>
    <cellStyle name="Normal 140 4 3 3" xfId="8684"/>
    <cellStyle name="Normal 140 4 4" xfId="8685"/>
    <cellStyle name="Normal 140 4 4 2" xfId="8686"/>
    <cellStyle name="Normal 140 4 4 3" xfId="8687"/>
    <cellStyle name="Normal 140 4 5" xfId="8688"/>
    <cellStyle name="Normal 140 4 6" xfId="8689"/>
    <cellStyle name="Normal 140 4 7" xfId="8690"/>
    <cellStyle name="Normal 140 4 8" xfId="8691"/>
    <cellStyle name="Normal 140 4 9" xfId="8692"/>
    <cellStyle name="Normal 140 5" xfId="8693"/>
    <cellStyle name="Normal 140 5 2" xfId="8694"/>
    <cellStyle name="Normal 140 5 2 2" xfId="8695"/>
    <cellStyle name="Normal 140 5 2 3" xfId="8696"/>
    <cellStyle name="Normal 140 5 2 4" xfId="8697"/>
    <cellStyle name="Normal 140 5 2 5" xfId="8698"/>
    <cellStyle name="Normal 140 5 2 6" xfId="8699"/>
    <cellStyle name="Normal 140 5 3" xfId="8700"/>
    <cellStyle name="Normal 140 5 3 2" xfId="8701"/>
    <cellStyle name="Normal 140 5 3 3" xfId="8702"/>
    <cellStyle name="Normal 140 5 4" xfId="8703"/>
    <cellStyle name="Normal 140 5 4 2" xfId="8704"/>
    <cellStyle name="Normal 140 5 4 3" xfId="8705"/>
    <cellStyle name="Normal 140 5 5" xfId="8706"/>
    <cellStyle name="Normal 140 5 6" xfId="8707"/>
    <cellStyle name="Normal 140 5 7" xfId="8708"/>
    <cellStyle name="Normal 140 5 8" xfId="8709"/>
    <cellStyle name="Normal 140 5 9" xfId="8710"/>
    <cellStyle name="Normal 140 6" xfId="8711"/>
    <cellStyle name="Normal 140 6 2" xfId="8712"/>
    <cellStyle name="Normal 140 6 2 2" xfId="8713"/>
    <cellStyle name="Normal 140 6 2 3" xfId="8714"/>
    <cellStyle name="Normal 140 6 3" xfId="8715"/>
    <cellStyle name="Normal 140 6 3 2" xfId="8716"/>
    <cellStyle name="Normal 140 6 3 3" xfId="8717"/>
    <cellStyle name="Normal 140 6 4" xfId="8718"/>
    <cellStyle name="Normal 140 6 4 2" xfId="8719"/>
    <cellStyle name="Normal 140 6 4 3" xfId="8720"/>
    <cellStyle name="Normal 140 6 5" xfId="8721"/>
    <cellStyle name="Normal 140 6 6" xfId="8722"/>
    <cellStyle name="Normal 140 6 7" xfId="8723"/>
    <cellStyle name="Normal 140 6 8" xfId="8724"/>
    <cellStyle name="Normal 140 6 9" xfId="8725"/>
    <cellStyle name="Normal 140 7" xfId="8726"/>
    <cellStyle name="Normal 140 7 2" xfId="8727"/>
    <cellStyle name="Normal 140 7 2 2" xfId="8728"/>
    <cellStyle name="Normal 140 7 2 3" xfId="8729"/>
    <cellStyle name="Normal 140 7 3" xfId="8730"/>
    <cellStyle name="Normal 140 7 3 2" xfId="8731"/>
    <cellStyle name="Normal 140 7 3 3" xfId="8732"/>
    <cellStyle name="Normal 140 7 4" xfId="8733"/>
    <cellStyle name="Normal 140 7 4 2" xfId="8734"/>
    <cellStyle name="Normal 140 7 4 3" xfId="8735"/>
    <cellStyle name="Normal 140 7 5" xfId="8736"/>
    <cellStyle name="Normal 140 7 6" xfId="8737"/>
    <cellStyle name="Normal 140 7 7" xfId="8738"/>
    <cellStyle name="Normal 140 7 8" xfId="8739"/>
    <cellStyle name="Normal 140 7 9" xfId="8740"/>
    <cellStyle name="Normal 140 8" xfId="8741"/>
    <cellStyle name="Normal 140 8 2" xfId="8742"/>
    <cellStyle name="Normal 140 8 3" xfId="8743"/>
    <cellStyle name="Normal 140 9" xfId="8744"/>
    <cellStyle name="Normal 140 9 2" xfId="8745"/>
    <cellStyle name="Normal 140 9 3" xfId="8746"/>
    <cellStyle name="Normal 141" xfId="8747"/>
    <cellStyle name="Normal 141 10" xfId="8748"/>
    <cellStyle name="Normal 141 10 2" xfId="8749"/>
    <cellStyle name="Normal 141 10 3" xfId="8750"/>
    <cellStyle name="Normal 141 11" xfId="8751"/>
    <cellStyle name="Normal 141 12" xfId="8752"/>
    <cellStyle name="Normal 141 13" xfId="8753"/>
    <cellStyle name="Normal 141 14" xfId="8754"/>
    <cellStyle name="Normal 141 15" xfId="8755"/>
    <cellStyle name="Normal 141 2" xfId="8756"/>
    <cellStyle name="Normal 141 2 2" xfId="8757"/>
    <cellStyle name="Normal 141 2 2 2" xfId="8758"/>
    <cellStyle name="Normal 141 2 2 3" xfId="8759"/>
    <cellStyle name="Normal 141 2 2 4" xfId="8760"/>
    <cellStyle name="Normal 141 2 2 5" xfId="8761"/>
    <cellStyle name="Normal 141 2 2 6" xfId="8762"/>
    <cellStyle name="Normal 141 2 3" xfId="8763"/>
    <cellStyle name="Normal 141 2 3 2" xfId="8764"/>
    <cellStyle name="Normal 141 2 3 3" xfId="8765"/>
    <cellStyle name="Normal 141 2 4" xfId="8766"/>
    <cellStyle name="Normal 141 2 4 2" xfId="8767"/>
    <cellStyle name="Normal 141 2 4 3" xfId="8768"/>
    <cellStyle name="Normal 141 2 5" xfId="8769"/>
    <cellStyle name="Normal 141 2 6" xfId="8770"/>
    <cellStyle name="Normal 141 2 7" xfId="8771"/>
    <cellStyle name="Normal 141 2 8" xfId="8772"/>
    <cellStyle name="Normal 141 2 9" xfId="8773"/>
    <cellStyle name="Normal 141 3" xfId="8774"/>
    <cellStyle name="Normal 141 3 2" xfId="8775"/>
    <cellStyle name="Normal 141 3 2 2" xfId="8776"/>
    <cellStyle name="Normal 141 3 2 3" xfId="8777"/>
    <cellStyle name="Normal 141 3 2 4" xfId="8778"/>
    <cellStyle name="Normal 141 3 2 5" xfId="8779"/>
    <cellStyle name="Normal 141 3 2 6" xfId="8780"/>
    <cellStyle name="Normal 141 3 3" xfId="8781"/>
    <cellStyle name="Normal 141 3 3 2" xfId="8782"/>
    <cellStyle name="Normal 141 3 3 3" xfId="8783"/>
    <cellStyle name="Normal 141 3 4" xfId="8784"/>
    <cellStyle name="Normal 141 3 4 2" xfId="8785"/>
    <cellStyle name="Normal 141 3 4 3" xfId="8786"/>
    <cellStyle name="Normal 141 3 5" xfId="8787"/>
    <cellStyle name="Normal 141 3 6" xfId="8788"/>
    <cellStyle name="Normal 141 3 7" xfId="8789"/>
    <cellStyle name="Normal 141 3 8" xfId="8790"/>
    <cellStyle name="Normal 141 3 9" xfId="8791"/>
    <cellStyle name="Normal 141 4" xfId="8792"/>
    <cellStyle name="Normal 141 4 2" xfId="8793"/>
    <cellStyle name="Normal 141 4 2 2" xfId="8794"/>
    <cellStyle name="Normal 141 4 2 3" xfId="8795"/>
    <cellStyle name="Normal 141 4 2 4" xfId="8796"/>
    <cellStyle name="Normal 141 4 2 5" xfId="8797"/>
    <cellStyle name="Normal 141 4 2 6" xfId="8798"/>
    <cellStyle name="Normal 141 4 3" xfId="8799"/>
    <cellStyle name="Normal 141 4 3 2" xfId="8800"/>
    <cellStyle name="Normal 141 4 3 3" xfId="8801"/>
    <cellStyle name="Normal 141 4 4" xfId="8802"/>
    <cellStyle name="Normal 141 4 4 2" xfId="8803"/>
    <cellStyle name="Normal 141 4 4 3" xfId="8804"/>
    <cellStyle name="Normal 141 4 5" xfId="8805"/>
    <cellStyle name="Normal 141 4 6" xfId="8806"/>
    <cellStyle name="Normal 141 4 7" xfId="8807"/>
    <cellStyle name="Normal 141 4 8" xfId="8808"/>
    <cellStyle name="Normal 141 4 9" xfId="8809"/>
    <cellStyle name="Normal 141 5" xfId="8810"/>
    <cellStyle name="Normal 141 5 2" xfId="8811"/>
    <cellStyle name="Normal 141 5 2 2" xfId="8812"/>
    <cellStyle name="Normal 141 5 2 3" xfId="8813"/>
    <cellStyle name="Normal 141 5 2 4" xfId="8814"/>
    <cellStyle name="Normal 141 5 2 5" xfId="8815"/>
    <cellStyle name="Normal 141 5 2 6" xfId="8816"/>
    <cellStyle name="Normal 141 5 3" xfId="8817"/>
    <cellStyle name="Normal 141 5 3 2" xfId="8818"/>
    <cellStyle name="Normal 141 5 3 3" xfId="8819"/>
    <cellStyle name="Normal 141 5 4" xfId="8820"/>
    <cellStyle name="Normal 141 5 4 2" xfId="8821"/>
    <cellStyle name="Normal 141 5 4 3" xfId="8822"/>
    <cellStyle name="Normal 141 5 5" xfId="8823"/>
    <cellStyle name="Normal 141 5 6" xfId="8824"/>
    <cellStyle name="Normal 141 5 7" xfId="8825"/>
    <cellStyle name="Normal 141 5 8" xfId="8826"/>
    <cellStyle name="Normal 141 5 9" xfId="8827"/>
    <cellStyle name="Normal 141 6" xfId="8828"/>
    <cellStyle name="Normal 141 6 2" xfId="8829"/>
    <cellStyle name="Normal 141 6 2 2" xfId="8830"/>
    <cellStyle name="Normal 141 6 2 3" xfId="8831"/>
    <cellStyle name="Normal 141 6 3" xfId="8832"/>
    <cellStyle name="Normal 141 6 3 2" xfId="8833"/>
    <cellStyle name="Normal 141 6 3 3" xfId="8834"/>
    <cellStyle name="Normal 141 6 4" xfId="8835"/>
    <cellStyle name="Normal 141 6 4 2" xfId="8836"/>
    <cellStyle name="Normal 141 6 4 3" xfId="8837"/>
    <cellStyle name="Normal 141 6 5" xfId="8838"/>
    <cellStyle name="Normal 141 6 6" xfId="8839"/>
    <cellStyle name="Normal 141 6 7" xfId="8840"/>
    <cellStyle name="Normal 141 6 8" xfId="8841"/>
    <cellStyle name="Normal 141 6 9" xfId="8842"/>
    <cellStyle name="Normal 141 7" xfId="8843"/>
    <cellStyle name="Normal 141 7 2" xfId="8844"/>
    <cellStyle name="Normal 141 7 2 2" xfId="8845"/>
    <cellStyle name="Normal 141 7 2 3" xfId="8846"/>
    <cellStyle name="Normal 141 7 3" xfId="8847"/>
    <cellStyle name="Normal 141 7 3 2" xfId="8848"/>
    <cellStyle name="Normal 141 7 3 3" xfId="8849"/>
    <cellStyle name="Normal 141 7 4" xfId="8850"/>
    <cellStyle name="Normal 141 7 4 2" xfId="8851"/>
    <cellStyle name="Normal 141 7 4 3" xfId="8852"/>
    <cellStyle name="Normal 141 7 5" xfId="8853"/>
    <cellStyle name="Normal 141 7 6" xfId="8854"/>
    <cellStyle name="Normal 141 7 7" xfId="8855"/>
    <cellStyle name="Normal 141 7 8" xfId="8856"/>
    <cellStyle name="Normal 141 7 9" xfId="8857"/>
    <cellStyle name="Normal 141 8" xfId="8858"/>
    <cellStyle name="Normal 141 8 2" xfId="8859"/>
    <cellStyle name="Normal 141 8 3" xfId="8860"/>
    <cellStyle name="Normal 141 9" xfId="8861"/>
    <cellStyle name="Normal 141 9 2" xfId="8862"/>
    <cellStyle name="Normal 141 9 3" xfId="8863"/>
    <cellStyle name="Normal 142" xfId="8864"/>
    <cellStyle name="Normal 142 10" xfId="8865"/>
    <cellStyle name="Normal 142 10 2" xfId="8866"/>
    <cellStyle name="Normal 142 10 3" xfId="8867"/>
    <cellStyle name="Normal 142 11" xfId="8868"/>
    <cellStyle name="Normal 142 12" xfId="8869"/>
    <cellStyle name="Normal 142 13" xfId="8870"/>
    <cellStyle name="Normal 142 14" xfId="8871"/>
    <cellStyle name="Normal 142 15" xfId="8872"/>
    <cellStyle name="Normal 142 2" xfId="8873"/>
    <cellStyle name="Normal 142 2 2" xfId="8874"/>
    <cellStyle name="Normal 142 2 2 2" xfId="8875"/>
    <cellStyle name="Normal 142 2 2 3" xfId="8876"/>
    <cellStyle name="Normal 142 2 2 4" xfId="8877"/>
    <cellStyle name="Normal 142 2 2 5" xfId="8878"/>
    <cellStyle name="Normal 142 2 2 6" xfId="8879"/>
    <cellStyle name="Normal 142 2 3" xfId="8880"/>
    <cellStyle name="Normal 142 2 3 2" xfId="8881"/>
    <cellStyle name="Normal 142 2 3 3" xfId="8882"/>
    <cellStyle name="Normal 142 2 4" xfId="8883"/>
    <cellStyle name="Normal 142 2 4 2" xfId="8884"/>
    <cellStyle name="Normal 142 2 4 3" xfId="8885"/>
    <cellStyle name="Normal 142 2 5" xfId="8886"/>
    <cellStyle name="Normal 142 2 6" xfId="8887"/>
    <cellStyle name="Normal 142 2 7" xfId="8888"/>
    <cellStyle name="Normal 142 2 8" xfId="8889"/>
    <cellStyle name="Normal 142 2 9" xfId="8890"/>
    <cellStyle name="Normal 142 3" xfId="8891"/>
    <cellStyle name="Normal 142 3 2" xfId="8892"/>
    <cellStyle name="Normal 142 3 2 2" xfId="8893"/>
    <cellStyle name="Normal 142 3 2 3" xfId="8894"/>
    <cellStyle name="Normal 142 3 2 4" xfId="8895"/>
    <cellStyle name="Normal 142 3 2 5" xfId="8896"/>
    <cellStyle name="Normal 142 3 2 6" xfId="8897"/>
    <cellStyle name="Normal 142 3 3" xfId="8898"/>
    <cellStyle name="Normal 142 3 3 2" xfId="8899"/>
    <cellStyle name="Normal 142 3 3 3" xfId="8900"/>
    <cellStyle name="Normal 142 3 4" xfId="8901"/>
    <cellStyle name="Normal 142 3 4 2" xfId="8902"/>
    <cellStyle name="Normal 142 3 4 3" xfId="8903"/>
    <cellStyle name="Normal 142 3 5" xfId="8904"/>
    <cellStyle name="Normal 142 3 6" xfId="8905"/>
    <cellStyle name="Normal 142 3 7" xfId="8906"/>
    <cellStyle name="Normal 142 3 8" xfId="8907"/>
    <cellStyle name="Normal 142 3 9" xfId="8908"/>
    <cellStyle name="Normal 142 4" xfId="8909"/>
    <cellStyle name="Normal 142 4 2" xfId="8910"/>
    <cellStyle name="Normal 142 4 2 2" xfId="8911"/>
    <cellStyle name="Normal 142 4 2 3" xfId="8912"/>
    <cellStyle name="Normal 142 4 2 4" xfId="8913"/>
    <cellStyle name="Normal 142 4 2 5" xfId="8914"/>
    <cellStyle name="Normal 142 4 2 6" xfId="8915"/>
    <cellStyle name="Normal 142 4 3" xfId="8916"/>
    <cellStyle name="Normal 142 4 3 2" xfId="8917"/>
    <cellStyle name="Normal 142 4 3 3" xfId="8918"/>
    <cellStyle name="Normal 142 4 4" xfId="8919"/>
    <cellStyle name="Normal 142 4 4 2" xfId="8920"/>
    <cellStyle name="Normal 142 4 4 3" xfId="8921"/>
    <cellStyle name="Normal 142 4 5" xfId="8922"/>
    <cellStyle name="Normal 142 4 6" xfId="8923"/>
    <cellStyle name="Normal 142 4 7" xfId="8924"/>
    <cellStyle name="Normal 142 4 8" xfId="8925"/>
    <cellStyle name="Normal 142 4 9" xfId="8926"/>
    <cellStyle name="Normal 142 5" xfId="8927"/>
    <cellStyle name="Normal 142 5 2" xfId="8928"/>
    <cellStyle name="Normal 142 5 2 2" xfId="8929"/>
    <cellStyle name="Normal 142 5 2 3" xfId="8930"/>
    <cellStyle name="Normal 142 5 2 4" xfId="8931"/>
    <cellStyle name="Normal 142 5 2 5" xfId="8932"/>
    <cellStyle name="Normal 142 5 2 6" xfId="8933"/>
    <cellStyle name="Normal 142 5 3" xfId="8934"/>
    <cellStyle name="Normal 142 5 3 2" xfId="8935"/>
    <cellStyle name="Normal 142 5 3 3" xfId="8936"/>
    <cellStyle name="Normal 142 5 4" xfId="8937"/>
    <cellStyle name="Normal 142 5 4 2" xfId="8938"/>
    <cellStyle name="Normal 142 5 4 3" xfId="8939"/>
    <cellStyle name="Normal 142 5 5" xfId="8940"/>
    <cellStyle name="Normal 142 5 6" xfId="8941"/>
    <cellStyle name="Normal 142 5 7" xfId="8942"/>
    <cellStyle name="Normal 142 5 8" xfId="8943"/>
    <cellStyle name="Normal 142 5 9" xfId="8944"/>
    <cellStyle name="Normal 142 6" xfId="8945"/>
    <cellStyle name="Normal 142 6 2" xfId="8946"/>
    <cellStyle name="Normal 142 6 2 2" xfId="8947"/>
    <cellStyle name="Normal 142 6 2 3" xfId="8948"/>
    <cellStyle name="Normal 142 6 3" xfId="8949"/>
    <cellStyle name="Normal 142 6 3 2" xfId="8950"/>
    <cellStyle name="Normal 142 6 3 3" xfId="8951"/>
    <cellStyle name="Normal 142 6 4" xfId="8952"/>
    <cellStyle name="Normal 142 6 4 2" xfId="8953"/>
    <cellStyle name="Normal 142 6 4 3" xfId="8954"/>
    <cellStyle name="Normal 142 6 5" xfId="8955"/>
    <cellStyle name="Normal 142 6 6" xfId="8956"/>
    <cellStyle name="Normal 142 6 7" xfId="8957"/>
    <cellStyle name="Normal 142 6 8" xfId="8958"/>
    <cellStyle name="Normal 142 6 9" xfId="8959"/>
    <cellStyle name="Normal 142 7" xfId="8960"/>
    <cellStyle name="Normal 142 7 2" xfId="8961"/>
    <cellStyle name="Normal 142 7 2 2" xfId="8962"/>
    <cellStyle name="Normal 142 7 2 3" xfId="8963"/>
    <cellStyle name="Normal 142 7 3" xfId="8964"/>
    <cellStyle name="Normal 142 7 3 2" xfId="8965"/>
    <cellStyle name="Normal 142 7 3 3" xfId="8966"/>
    <cellStyle name="Normal 142 7 4" xfId="8967"/>
    <cellStyle name="Normal 142 7 4 2" xfId="8968"/>
    <cellStyle name="Normal 142 7 4 3" xfId="8969"/>
    <cellStyle name="Normal 142 7 5" xfId="8970"/>
    <cellStyle name="Normal 142 7 6" xfId="8971"/>
    <cellStyle name="Normal 142 7 7" xfId="8972"/>
    <cellStyle name="Normal 142 7 8" xfId="8973"/>
    <cellStyle name="Normal 142 7 9" xfId="8974"/>
    <cellStyle name="Normal 142 8" xfId="8975"/>
    <cellStyle name="Normal 142 8 2" xfId="8976"/>
    <cellStyle name="Normal 142 8 3" xfId="8977"/>
    <cellStyle name="Normal 142 9" xfId="8978"/>
    <cellStyle name="Normal 142 9 2" xfId="8979"/>
    <cellStyle name="Normal 142 9 3" xfId="8980"/>
    <cellStyle name="Normal 143" xfId="8981"/>
    <cellStyle name="Normal 143 10" xfId="8982"/>
    <cellStyle name="Normal 143 10 2" xfId="8983"/>
    <cellStyle name="Normal 143 10 3" xfId="8984"/>
    <cellStyle name="Normal 143 11" xfId="8985"/>
    <cellStyle name="Normal 143 12" xfId="8986"/>
    <cellStyle name="Normal 143 13" xfId="8987"/>
    <cellStyle name="Normal 143 14" xfId="8988"/>
    <cellStyle name="Normal 143 15" xfId="8989"/>
    <cellStyle name="Normal 143 2" xfId="8990"/>
    <cellStyle name="Normal 143 2 2" xfId="8991"/>
    <cellStyle name="Normal 143 2 2 2" xfId="8992"/>
    <cellStyle name="Normal 143 2 2 3" xfId="8993"/>
    <cellStyle name="Normal 143 2 2 4" xfId="8994"/>
    <cellStyle name="Normal 143 2 2 5" xfId="8995"/>
    <cellStyle name="Normal 143 2 2 6" xfId="8996"/>
    <cellStyle name="Normal 143 2 3" xfId="8997"/>
    <cellStyle name="Normal 143 2 3 2" xfId="8998"/>
    <cellStyle name="Normal 143 2 3 3" xfId="8999"/>
    <cellStyle name="Normal 143 2 4" xfId="9000"/>
    <cellStyle name="Normal 143 2 4 2" xfId="9001"/>
    <cellStyle name="Normal 143 2 4 3" xfId="9002"/>
    <cellStyle name="Normal 143 2 5" xfId="9003"/>
    <cellStyle name="Normal 143 2 6" xfId="9004"/>
    <cellStyle name="Normal 143 2 7" xfId="9005"/>
    <cellStyle name="Normal 143 2 8" xfId="9006"/>
    <cellStyle name="Normal 143 2 9" xfId="9007"/>
    <cellStyle name="Normal 143 3" xfId="9008"/>
    <cellStyle name="Normal 143 3 2" xfId="9009"/>
    <cellStyle name="Normal 143 3 2 2" xfId="9010"/>
    <cellStyle name="Normal 143 3 2 3" xfId="9011"/>
    <cellStyle name="Normal 143 3 2 4" xfId="9012"/>
    <cellStyle name="Normal 143 3 2 5" xfId="9013"/>
    <cellStyle name="Normal 143 3 2 6" xfId="9014"/>
    <cellStyle name="Normal 143 3 3" xfId="9015"/>
    <cellStyle name="Normal 143 3 3 2" xfId="9016"/>
    <cellStyle name="Normal 143 3 3 3" xfId="9017"/>
    <cellStyle name="Normal 143 3 4" xfId="9018"/>
    <cellStyle name="Normal 143 3 4 2" xfId="9019"/>
    <cellStyle name="Normal 143 3 4 3" xfId="9020"/>
    <cellStyle name="Normal 143 3 5" xfId="9021"/>
    <cellStyle name="Normal 143 3 6" xfId="9022"/>
    <cellStyle name="Normal 143 3 7" xfId="9023"/>
    <cellStyle name="Normal 143 3 8" xfId="9024"/>
    <cellStyle name="Normal 143 3 9" xfId="9025"/>
    <cellStyle name="Normal 143 4" xfId="9026"/>
    <cellStyle name="Normal 143 4 2" xfId="9027"/>
    <cellStyle name="Normal 143 4 2 2" xfId="9028"/>
    <cellStyle name="Normal 143 4 2 3" xfId="9029"/>
    <cellStyle name="Normal 143 4 2 4" xfId="9030"/>
    <cellStyle name="Normal 143 4 2 5" xfId="9031"/>
    <cellStyle name="Normal 143 4 2 6" xfId="9032"/>
    <cellStyle name="Normal 143 4 3" xfId="9033"/>
    <cellStyle name="Normal 143 4 3 2" xfId="9034"/>
    <cellStyle name="Normal 143 4 3 3" xfId="9035"/>
    <cellStyle name="Normal 143 4 4" xfId="9036"/>
    <cellStyle name="Normal 143 4 4 2" xfId="9037"/>
    <cellStyle name="Normal 143 4 4 3" xfId="9038"/>
    <cellStyle name="Normal 143 4 5" xfId="9039"/>
    <cellStyle name="Normal 143 4 6" xfId="9040"/>
    <cellStyle name="Normal 143 4 7" xfId="9041"/>
    <cellStyle name="Normal 143 4 8" xfId="9042"/>
    <cellStyle name="Normal 143 4 9" xfId="9043"/>
    <cellStyle name="Normal 143 5" xfId="9044"/>
    <cellStyle name="Normal 143 5 2" xfId="9045"/>
    <cellStyle name="Normal 143 5 2 2" xfId="9046"/>
    <cellStyle name="Normal 143 5 2 3" xfId="9047"/>
    <cellStyle name="Normal 143 5 2 4" xfId="9048"/>
    <cellStyle name="Normal 143 5 2 5" xfId="9049"/>
    <cellStyle name="Normal 143 5 2 6" xfId="9050"/>
    <cellStyle name="Normal 143 5 3" xfId="9051"/>
    <cellStyle name="Normal 143 5 3 2" xfId="9052"/>
    <cellStyle name="Normal 143 5 3 3" xfId="9053"/>
    <cellStyle name="Normal 143 5 4" xfId="9054"/>
    <cellStyle name="Normal 143 5 4 2" xfId="9055"/>
    <cellStyle name="Normal 143 5 4 3" xfId="9056"/>
    <cellStyle name="Normal 143 5 5" xfId="9057"/>
    <cellStyle name="Normal 143 5 6" xfId="9058"/>
    <cellStyle name="Normal 143 5 7" xfId="9059"/>
    <cellStyle name="Normal 143 5 8" xfId="9060"/>
    <cellStyle name="Normal 143 5 9" xfId="9061"/>
    <cellStyle name="Normal 143 6" xfId="9062"/>
    <cellStyle name="Normal 143 6 2" xfId="9063"/>
    <cellStyle name="Normal 143 6 2 2" xfId="9064"/>
    <cellStyle name="Normal 143 6 2 3" xfId="9065"/>
    <cellStyle name="Normal 143 6 3" xfId="9066"/>
    <cellStyle name="Normal 143 6 3 2" xfId="9067"/>
    <cellStyle name="Normal 143 6 3 3" xfId="9068"/>
    <cellStyle name="Normal 143 6 4" xfId="9069"/>
    <cellStyle name="Normal 143 6 4 2" xfId="9070"/>
    <cellStyle name="Normal 143 6 4 3" xfId="9071"/>
    <cellStyle name="Normal 143 6 5" xfId="9072"/>
    <cellStyle name="Normal 143 6 6" xfId="9073"/>
    <cellStyle name="Normal 143 6 7" xfId="9074"/>
    <cellStyle name="Normal 143 6 8" xfId="9075"/>
    <cellStyle name="Normal 143 6 9" xfId="9076"/>
    <cellStyle name="Normal 143 7" xfId="9077"/>
    <cellStyle name="Normal 143 7 2" xfId="9078"/>
    <cellStyle name="Normal 143 7 2 2" xfId="9079"/>
    <cellStyle name="Normal 143 7 2 3" xfId="9080"/>
    <cellStyle name="Normal 143 7 3" xfId="9081"/>
    <cellStyle name="Normal 143 7 3 2" xfId="9082"/>
    <cellStyle name="Normal 143 7 3 3" xfId="9083"/>
    <cellStyle name="Normal 143 7 4" xfId="9084"/>
    <cellStyle name="Normal 143 7 4 2" xfId="9085"/>
    <cellStyle name="Normal 143 7 4 3" xfId="9086"/>
    <cellStyle name="Normal 143 7 5" xfId="9087"/>
    <cellStyle name="Normal 143 7 6" xfId="9088"/>
    <cellStyle name="Normal 143 7 7" xfId="9089"/>
    <cellStyle name="Normal 143 7 8" xfId="9090"/>
    <cellStyle name="Normal 143 7 9" xfId="9091"/>
    <cellStyle name="Normal 143 8" xfId="9092"/>
    <cellStyle name="Normal 143 8 2" xfId="9093"/>
    <cellStyle name="Normal 143 8 3" xfId="9094"/>
    <cellStyle name="Normal 143 9" xfId="9095"/>
    <cellStyle name="Normal 143 9 2" xfId="9096"/>
    <cellStyle name="Normal 143 9 3" xfId="9097"/>
    <cellStyle name="Normal 144" xfId="9098"/>
    <cellStyle name="Normal 144 10" xfId="9099"/>
    <cellStyle name="Normal 144 10 2" xfId="9100"/>
    <cellStyle name="Normal 144 10 3" xfId="9101"/>
    <cellStyle name="Normal 144 11" xfId="9102"/>
    <cellStyle name="Normal 144 12" xfId="9103"/>
    <cellStyle name="Normal 144 13" xfId="9104"/>
    <cellStyle name="Normal 144 14" xfId="9105"/>
    <cellStyle name="Normal 144 15" xfId="9106"/>
    <cellStyle name="Normal 144 2" xfId="9107"/>
    <cellStyle name="Normal 144 2 2" xfId="9108"/>
    <cellStyle name="Normal 144 2 2 2" xfId="9109"/>
    <cellStyle name="Normal 144 2 2 3" xfId="9110"/>
    <cellStyle name="Normal 144 2 2 4" xfId="9111"/>
    <cellStyle name="Normal 144 2 2 5" xfId="9112"/>
    <cellStyle name="Normal 144 2 2 6" xfId="9113"/>
    <cellStyle name="Normal 144 2 3" xfId="9114"/>
    <cellStyle name="Normal 144 2 3 2" xfId="9115"/>
    <cellStyle name="Normal 144 2 3 3" xfId="9116"/>
    <cellStyle name="Normal 144 2 4" xfId="9117"/>
    <cellStyle name="Normal 144 2 4 2" xfId="9118"/>
    <cellStyle name="Normal 144 2 4 3" xfId="9119"/>
    <cellStyle name="Normal 144 2 5" xfId="9120"/>
    <cellStyle name="Normal 144 2 6" xfId="9121"/>
    <cellStyle name="Normal 144 2 7" xfId="9122"/>
    <cellStyle name="Normal 144 2 8" xfId="9123"/>
    <cellStyle name="Normal 144 2 9" xfId="9124"/>
    <cellStyle name="Normal 144 3" xfId="9125"/>
    <cellStyle name="Normal 144 3 2" xfId="9126"/>
    <cellStyle name="Normal 144 3 2 2" xfId="9127"/>
    <cellStyle name="Normal 144 3 2 3" xfId="9128"/>
    <cellStyle name="Normal 144 3 2 4" xfId="9129"/>
    <cellStyle name="Normal 144 3 2 5" xfId="9130"/>
    <cellStyle name="Normal 144 3 2 6" xfId="9131"/>
    <cellStyle name="Normal 144 3 3" xfId="9132"/>
    <cellStyle name="Normal 144 3 3 2" xfId="9133"/>
    <cellStyle name="Normal 144 3 3 3" xfId="9134"/>
    <cellStyle name="Normal 144 3 4" xfId="9135"/>
    <cellStyle name="Normal 144 3 4 2" xfId="9136"/>
    <cellStyle name="Normal 144 3 4 3" xfId="9137"/>
    <cellStyle name="Normal 144 3 5" xfId="9138"/>
    <cellStyle name="Normal 144 3 6" xfId="9139"/>
    <cellStyle name="Normal 144 3 7" xfId="9140"/>
    <cellStyle name="Normal 144 3 8" xfId="9141"/>
    <cellStyle name="Normal 144 3 9" xfId="9142"/>
    <cellStyle name="Normal 144 4" xfId="9143"/>
    <cellStyle name="Normal 144 4 2" xfId="9144"/>
    <cellStyle name="Normal 144 4 2 2" xfId="9145"/>
    <cellStyle name="Normal 144 4 2 3" xfId="9146"/>
    <cellStyle name="Normal 144 4 2 4" xfId="9147"/>
    <cellStyle name="Normal 144 4 2 5" xfId="9148"/>
    <cellStyle name="Normal 144 4 2 6" xfId="9149"/>
    <cellStyle name="Normal 144 4 3" xfId="9150"/>
    <cellStyle name="Normal 144 4 3 2" xfId="9151"/>
    <cellStyle name="Normal 144 4 3 3" xfId="9152"/>
    <cellStyle name="Normal 144 4 4" xfId="9153"/>
    <cellStyle name="Normal 144 4 4 2" xfId="9154"/>
    <cellStyle name="Normal 144 4 4 3" xfId="9155"/>
    <cellStyle name="Normal 144 4 5" xfId="9156"/>
    <cellStyle name="Normal 144 4 6" xfId="9157"/>
    <cellStyle name="Normal 144 4 7" xfId="9158"/>
    <cellStyle name="Normal 144 4 8" xfId="9159"/>
    <cellStyle name="Normal 144 4 9" xfId="9160"/>
    <cellStyle name="Normal 144 5" xfId="9161"/>
    <cellStyle name="Normal 144 5 2" xfId="9162"/>
    <cellStyle name="Normal 144 5 2 2" xfId="9163"/>
    <cellStyle name="Normal 144 5 2 3" xfId="9164"/>
    <cellStyle name="Normal 144 5 2 4" xfId="9165"/>
    <cellStyle name="Normal 144 5 2 5" xfId="9166"/>
    <cellStyle name="Normal 144 5 2 6" xfId="9167"/>
    <cellStyle name="Normal 144 5 3" xfId="9168"/>
    <cellStyle name="Normal 144 5 3 2" xfId="9169"/>
    <cellStyle name="Normal 144 5 3 3" xfId="9170"/>
    <cellStyle name="Normal 144 5 4" xfId="9171"/>
    <cellStyle name="Normal 144 5 4 2" xfId="9172"/>
    <cellStyle name="Normal 144 5 4 3" xfId="9173"/>
    <cellStyle name="Normal 144 5 5" xfId="9174"/>
    <cellStyle name="Normal 144 5 6" xfId="9175"/>
    <cellStyle name="Normal 144 5 7" xfId="9176"/>
    <cellStyle name="Normal 144 5 8" xfId="9177"/>
    <cellStyle name="Normal 144 5 9" xfId="9178"/>
    <cellStyle name="Normal 144 6" xfId="9179"/>
    <cellStyle name="Normal 144 6 2" xfId="9180"/>
    <cellStyle name="Normal 144 6 2 2" xfId="9181"/>
    <cellStyle name="Normal 144 6 2 3" xfId="9182"/>
    <cellStyle name="Normal 144 6 3" xfId="9183"/>
    <cellStyle name="Normal 144 6 3 2" xfId="9184"/>
    <cellStyle name="Normal 144 6 3 3" xfId="9185"/>
    <cellStyle name="Normal 144 6 4" xfId="9186"/>
    <cellStyle name="Normal 144 6 4 2" xfId="9187"/>
    <cellStyle name="Normal 144 6 4 3" xfId="9188"/>
    <cellStyle name="Normal 144 6 5" xfId="9189"/>
    <cellStyle name="Normal 144 6 6" xfId="9190"/>
    <cellStyle name="Normal 144 6 7" xfId="9191"/>
    <cellStyle name="Normal 144 6 8" xfId="9192"/>
    <cellStyle name="Normal 144 6 9" xfId="9193"/>
    <cellStyle name="Normal 144 7" xfId="9194"/>
    <cellStyle name="Normal 144 7 2" xfId="9195"/>
    <cellStyle name="Normal 144 7 2 2" xfId="9196"/>
    <cellStyle name="Normal 144 7 2 3" xfId="9197"/>
    <cellStyle name="Normal 144 7 3" xfId="9198"/>
    <cellStyle name="Normal 144 7 3 2" xfId="9199"/>
    <cellStyle name="Normal 144 7 3 3" xfId="9200"/>
    <cellStyle name="Normal 144 7 4" xfId="9201"/>
    <cellStyle name="Normal 144 7 4 2" xfId="9202"/>
    <cellStyle name="Normal 144 7 4 3" xfId="9203"/>
    <cellStyle name="Normal 144 7 5" xfId="9204"/>
    <cellStyle name="Normal 144 7 6" xfId="9205"/>
    <cellStyle name="Normal 144 7 7" xfId="9206"/>
    <cellStyle name="Normal 144 7 8" xfId="9207"/>
    <cellStyle name="Normal 144 7 9" xfId="9208"/>
    <cellStyle name="Normal 144 8" xfId="9209"/>
    <cellStyle name="Normal 144 8 2" xfId="9210"/>
    <cellStyle name="Normal 144 8 3" xfId="9211"/>
    <cellStyle name="Normal 144 9" xfId="9212"/>
    <cellStyle name="Normal 144 9 2" xfId="9213"/>
    <cellStyle name="Normal 144 9 3" xfId="9214"/>
    <cellStyle name="Normal 145" xfId="9215"/>
    <cellStyle name="Normal 145 10" xfId="9216"/>
    <cellStyle name="Normal 145 10 2" xfId="9217"/>
    <cellStyle name="Normal 145 10 3" xfId="9218"/>
    <cellStyle name="Normal 145 11" xfId="9219"/>
    <cellStyle name="Normal 145 12" xfId="9220"/>
    <cellStyle name="Normal 145 13" xfId="9221"/>
    <cellStyle name="Normal 145 14" xfId="9222"/>
    <cellStyle name="Normal 145 15" xfId="9223"/>
    <cellStyle name="Normal 145 2" xfId="9224"/>
    <cellStyle name="Normal 145 2 2" xfId="9225"/>
    <cellStyle name="Normal 145 2 2 2" xfId="9226"/>
    <cellStyle name="Normal 145 2 2 3" xfId="9227"/>
    <cellStyle name="Normal 145 2 2 4" xfId="9228"/>
    <cellStyle name="Normal 145 2 2 5" xfId="9229"/>
    <cellStyle name="Normal 145 2 2 6" xfId="9230"/>
    <cellStyle name="Normal 145 2 3" xfId="9231"/>
    <cellStyle name="Normal 145 2 3 2" xfId="9232"/>
    <cellStyle name="Normal 145 2 3 3" xfId="9233"/>
    <cellStyle name="Normal 145 2 4" xfId="9234"/>
    <cellStyle name="Normal 145 2 4 2" xfId="9235"/>
    <cellStyle name="Normal 145 2 4 3" xfId="9236"/>
    <cellStyle name="Normal 145 2 5" xfId="9237"/>
    <cellStyle name="Normal 145 2 6" xfId="9238"/>
    <cellStyle name="Normal 145 2 7" xfId="9239"/>
    <cellStyle name="Normal 145 2 8" xfId="9240"/>
    <cellStyle name="Normal 145 2 9" xfId="9241"/>
    <cellStyle name="Normal 145 3" xfId="9242"/>
    <cellStyle name="Normal 145 3 2" xfId="9243"/>
    <cellStyle name="Normal 145 3 2 2" xfId="9244"/>
    <cellStyle name="Normal 145 3 2 3" xfId="9245"/>
    <cellStyle name="Normal 145 3 2 4" xfId="9246"/>
    <cellStyle name="Normal 145 3 2 5" xfId="9247"/>
    <cellStyle name="Normal 145 3 2 6" xfId="9248"/>
    <cellStyle name="Normal 145 3 3" xfId="9249"/>
    <cellStyle name="Normal 145 3 3 2" xfId="9250"/>
    <cellStyle name="Normal 145 3 3 3" xfId="9251"/>
    <cellStyle name="Normal 145 3 4" xfId="9252"/>
    <cellStyle name="Normal 145 3 4 2" xfId="9253"/>
    <cellStyle name="Normal 145 3 4 3" xfId="9254"/>
    <cellStyle name="Normal 145 3 5" xfId="9255"/>
    <cellStyle name="Normal 145 3 6" xfId="9256"/>
    <cellStyle name="Normal 145 3 7" xfId="9257"/>
    <cellStyle name="Normal 145 3 8" xfId="9258"/>
    <cellStyle name="Normal 145 3 9" xfId="9259"/>
    <cellStyle name="Normal 145 4" xfId="9260"/>
    <cellStyle name="Normal 145 4 2" xfId="9261"/>
    <cellStyle name="Normal 145 4 2 2" xfId="9262"/>
    <cellStyle name="Normal 145 4 2 3" xfId="9263"/>
    <cellStyle name="Normal 145 4 2 4" xfId="9264"/>
    <cellStyle name="Normal 145 4 2 5" xfId="9265"/>
    <cellStyle name="Normal 145 4 2 6" xfId="9266"/>
    <cellStyle name="Normal 145 4 3" xfId="9267"/>
    <cellStyle name="Normal 145 4 3 2" xfId="9268"/>
    <cellStyle name="Normal 145 4 3 3" xfId="9269"/>
    <cellStyle name="Normal 145 4 4" xfId="9270"/>
    <cellStyle name="Normal 145 4 4 2" xfId="9271"/>
    <cellStyle name="Normal 145 4 4 3" xfId="9272"/>
    <cellStyle name="Normal 145 4 5" xfId="9273"/>
    <cellStyle name="Normal 145 4 6" xfId="9274"/>
    <cellStyle name="Normal 145 4 7" xfId="9275"/>
    <cellStyle name="Normal 145 4 8" xfId="9276"/>
    <cellStyle name="Normal 145 4 9" xfId="9277"/>
    <cellStyle name="Normal 145 5" xfId="9278"/>
    <cellStyle name="Normal 145 5 2" xfId="9279"/>
    <cellStyle name="Normal 145 5 2 2" xfId="9280"/>
    <cellStyle name="Normal 145 5 2 3" xfId="9281"/>
    <cellStyle name="Normal 145 5 2 4" xfId="9282"/>
    <cellStyle name="Normal 145 5 2 5" xfId="9283"/>
    <cellStyle name="Normal 145 5 2 6" xfId="9284"/>
    <cellStyle name="Normal 145 5 3" xfId="9285"/>
    <cellStyle name="Normal 145 5 3 2" xfId="9286"/>
    <cellStyle name="Normal 145 5 3 3" xfId="9287"/>
    <cellStyle name="Normal 145 5 4" xfId="9288"/>
    <cellStyle name="Normal 145 5 4 2" xfId="9289"/>
    <cellStyle name="Normal 145 5 4 3" xfId="9290"/>
    <cellStyle name="Normal 145 5 5" xfId="9291"/>
    <cellStyle name="Normal 145 5 6" xfId="9292"/>
    <cellStyle name="Normal 145 5 7" xfId="9293"/>
    <cellStyle name="Normal 145 5 8" xfId="9294"/>
    <cellStyle name="Normal 145 5 9" xfId="9295"/>
    <cellStyle name="Normal 145 6" xfId="9296"/>
    <cellStyle name="Normal 145 6 2" xfId="9297"/>
    <cellStyle name="Normal 145 6 2 2" xfId="9298"/>
    <cellStyle name="Normal 145 6 2 3" xfId="9299"/>
    <cellStyle name="Normal 145 6 3" xfId="9300"/>
    <cellStyle name="Normal 145 6 3 2" xfId="9301"/>
    <cellStyle name="Normal 145 6 3 3" xfId="9302"/>
    <cellStyle name="Normal 145 6 4" xfId="9303"/>
    <cellStyle name="Normal 145 6 4 2" xfId="9304"/>
    <cellStyle name="Normal 145 6 4 3" xfId="9305"/>
    <cellStyle name="Normal 145 6 5" xfId="9306"/>
    <cellStyle name="Normal 145 6 6" xfId="9307"/>
    <cellStyle name="Normal 145 6 7" xfId="9308"/>
    <cellStyle name="Normal 145 6 8" xfId="9309"/>
    <cellStyle name="Normal 145 6 9" xfId="9310"/>
    <cellStyle name="Normal 145 7" xfId="9311"/>
    <cellStyle name="Normal 145 7 2" xfId="9312"/>
    <cellStyle name="Normal 145 7 2 2" xfId="9313"/>
    <cellStyle name="Normal 145 7 2 3" xfId="9314"/>
    <cellStyle name="Normal 145 7 3" xfId="9315"/>
    <cellStyle name="Normal 145 7 3 2" xfId="9316"/>
    <cellStyle name="Normal 145 7 3 3" xfId="9317"/>
    <cellStyle name="Normal 145 7 4" xfId="9318"/>
    <cellStyle name="Normal 145 7 4 2" xfId="9319"/>
    <cellStyle name="Normal 145 7 4 3" xfId="9320"/>
    <cellStyle name="Normal 145 7 5" xfId="9321"/>
    <cellStyle name="Normal 145 7 6" xfId="9322"/>
    <cellStyle name="Normal 145 7 7" xfId="9323"/>
    <cellStyle name="Normal 145 7 8" xfId="9324"/>
    <cellStyle name="Normal 145 7 9" xfId="9325"/>
    <cellStyle name="Normal 145 8" xfId="9326"/>
    <cellStyle name="Normal 145 8 2" xfId="9327"/>
    <cellStyle name="Normal 145 8 3" xfId="9328"/>
    <cellStyle name="Normal 145 9" xfId="9329"/>
    <cellStyle name="Normal 145 9 2" xfId="9330"/>
    <cellStyle name="Normal 145 9 3" xfId="9331"/>
    <cellStyle name="Normal 146" xfId="9332"/>
    <cellStyle name="Normal 146 10" xfId="9333"/>
    <cellStyle name="Normal 146 10 2" xfId="9334"/>
    <cellStyle name="Normal 146 10 3" xfId="9335"/>
    <cellStyle name="Normal 146 11" xfId="9336"/>
    <cellStyle name="Normal 146 12" xfId="9337"/>
    <cellStyle name="Normal 146 13" xfId="9338"/>
    <cellStyle name="Normal 146 14" xfId="9339"/>
    <cellStyle name="Normal 146 15" xfId="9340"/>
    <cellStyle name="Normal 146 2" xfId="9341"/>
    <cellStyle name="Normal 146 2 2" xfId="9342"/>
    <cellStyle name="Normal 146 2 2 2" xfId="9343"/>
    <cellStyle name="Normal 146 2 2 3" xfId="9344"/>
    <cellStyle name="Normal 146 2 2 4" xfId="9345"/>
    <cellStyle name="Normal 146 2 2 5" xfId="9346"/>
    <cellStyle name="Normal 146 2 2 6" xfId="9347"/>
    <cellStyle name="Normal 146 2 3" xfId="9348"/>
    <cellStyle name="Normal 146 2 3 2" xfId="9349"/>
    <cellStyle name="Normal 146 2 3 3" xfId="9350"/>
    <cellStyle name="Normal 146 2 4" xfId="9351"/>
    <cellStyle name="Normal 146 2 4 2" xfId="9352"/>
    <cellStyle name="Normal 146 2 4 3" xfId="9353"/>
    <cellStyle name="Normal 146 2 5" xfId="9354"/>
    <cellStyle name="Normal 146 2 6" xfId="9355"/>
    <cellStyle name="Normal 146 2 7" xfId="9356"/>
    <cellStyle name="Normal 146 2 8" xfId="9357"/>
    <cellStyle name="Normal 146 2 9" xfId="9358"/>
    <cellStyle name="Normal 146 3" xfId="9359"/>
    <cellStyle name="Normal 146 3 2" xfId="9360"/>
    <cellStyle name="Normal 146 3 2 2" xfId="9361"/>
    <cellStyle name="Normal 146 3 2 3" xfId="9362"/>
    <cellStyle name="Normal 146 3 2 4" xfId="9363"/>
    <cellStyle name="Normal 146 3 2 5" xfId="9364"/>
    <cellStyle name="Normal 146 3 2 6" xfId="9365"/>
    <cellStyle name="Normal 146 3 3" xfId="9366"/>
    <cellStyle name="Normal 146 3 3 2" xfId="9367"/>
    <cellStyle name="Normal 146 3 3 3" xfId="9368"/>
    <cellStyle name="Normal 146 3 4" xfId="9369"/>
    <cellStyle name="Normal 146 3 4 2" xfId="9370"/>
    <cellStyle name="Normal 146 3 4 3" xfId="9371"/>
    <cellStyle name="Normal 146 3 5" xfId="9372"/>
    <cellStyle name="Normal 146 3 6" xfId="9373"/>
    <cellStyle name="Normal 146 3 7" xfId="9374"/>
    <cellStyle name="Normal 146 3 8" xfId="9375"/>
    <cellStyle name="Normal 146 3 9" xfId="9376"/>
    <cellStyle name="Normal 146 4" xfId="9377"/>
    <cellStyle name="Normal 146 4 2" xfId="9378"/>
    <cellStyle name="Normal 146 4 2 2" xfId="9379"/>
    <cellStyle name="Normal 146 4 2 3" xfId="9380"/>
    <cellStyle name="Normal 146 4 2 4" xfId="9381"/>
    <cellStyle name="Normal 146 4 2 5" xfId="9382"/>
    <cellStyle name="Normal 146 4 2 6" xfId="9383"/>
    <cellStyle name="Normal 146 4 3" xfId="9384"/>
    <cellStyle name="Normal 146 4 3 2" xfId="9385"/>
    <cellStyle name="Normal 146 4 3 3" xfId="9386"/>
    <cellStyle name="Normal 146 4 4" xfId="9387"/>
    <cellStyle name="Normal 146 4 4 2" xfId="9388"/>
    <cellStyle name="Normal 146 4 4 3" xfId="9389"/>
    <cellStyle name="Normal 146 4 5" xfId="9390"/>
    <cellStyle name="Normal 146 4 6" xfId="9391"/>
    <cellStyle name="Normal 146 4 7" xfId="9392"/>
    <cellStyle name="Normal 146 4 8" xfId="9393"/>
    <cellStyle name="Normal 146 4 9" xfId="9394"/>
    <cellStyle name="Normal 146 5" xfId="9395"/>
    <cellStyle name="Normal 146 5 2" xfId="9396"/>
    <cellStyle name="Normal 146 5 2 2" xfId="9397"/>
    <cellStyle name="Normal 146 5 2 3" xfId="9398"/>
    <cellStyle name="Normal 146 5 2 4" xfId="9399"/>
    <cellStyle name="Normal 146 5 2 5" xfId="9400"/>
    <cellStyle name="Normal 146 5 2 6" xfId="9401"/>
    <cellStyle name="Normal 146 5 3" xfId="9402"/>
    <cellStyle name="Normal 146 5 3 2" xfId="9403"/>
    <cellStyle name="Normal 146 5 3 3" xfId="9404"/>
    <cellStyle name="Normal 146 5 4" xfId="9405"/>
    <cellStyle name="Normal 146 5 4 2" xfId="9406"/>
    <cellStyle name="Normal 146 5 4 3" xfId="9407"/>
    <cellStyle name="Normal 146 5 5" xfId="9408"/>
    <cellStyle name="Normal 146 5 6" xfId="9409"/>
    <cellStyle name="Normal 146 5 7" xfId="9410"/>
    <cellStyle name="Normal 146 5 8" xfId="9411"/>
    <cellStyle name="Normal 146 5 9" xfId="9412"/>
    <cellStyle name="Normal 146 6" xfId="9413"/>
    <cellStyle name="Normal 146 6 2" xfId="9414"/>
    <cellStyle name="Normal 146 6 2 2" xfId="9415"/>
    <cellStyle name="Normal 146 6 2 3" xfId="9416"/>
    <cellStyle name="Normal 146 6 3" xfId="9417"/>
    <cellStyle name="Normal 146 6 3 2" xfId="9418"/>
    <cellStyle name="Normal 146 6 3 3" xfId="9419"/>
    <cellStyle name="Normal 146 6 4" xfId="9420"/>
    <cellStyle name="Normal 146 6 4 2" xfId="9421"/>
    <cellStyle name="Normal 146 6 4 3" xfId="9422"/>
    <cellStyle name="Normal 146 6 5" xfId="9423"/>
    <cellStyle name="Normal 146 6 6" xfId="9424"/>
    <cellStyle name="Normal 146 6 7" xfId="9425"/>
    <cellStyle name="Normal 146 6 8" xfId="9426"/>
    <cellStyle name="Normal 146 6 9" xfId="9427"/>
    <cellStyle name="Normal 146 7" xfId="9428"/>
    <cellStyle name="Normal 146 7 2" xfId="9429"/>
    <cellStyle name="Normal 146 7 2 2" xfId="9430"/>
    <cellStyle name="Normal 146 7 2 3" xfId="9431"/>
    <cellStyle name="Normal 146 7 3" xfId="9432"/>
    <cellStyle name="Normal 146 7 3 2" xfId="9433"/>
    <cellStyle name="Normal 146 7 3 3" xfId="9434"/>
    <cellStyle name="Normal 146 7 4" xfId="9435"/>
    <cellStyle name="Normal 146 7 4 2" xfId="9436"/>
    <cellStyle name="Normal 146 7 4 3" xfId="9437"/>
    <cellStyle name="Normal 146 7 5" xfId="9438"/>
    <cellStyle name="Normal 146 7 6" xfId="9439"/>
    <cellStyle name="Normal 146 7 7" xfId="9440"/>
    <cellStyle name="Normal 146 7 8" xfId="9441"/>
    <cellStyle name="Normal 146 7 9" xfId="9442"/>
    <cellStyle name="Normal 146 8" xfId="9443"/>
    <cellStyle name="Normal 146 8 2" xfId="9444"/>
    <cellStyle name="Normal 146 8 3" xfId="9445"/>
    <cellStyle name="Normal 146 9" xfId="9446"/>
    <cellStyle name="Normal 146 9 2" xfId="9447"/>
    <cellStyle name="Normal 146 9 3" xfId="9448"/>
    <cellStyle name="Normal 147" xfId="9449"/>
    <cellStyle name="Normal 147 10" xfId="9450"/>
    <cellStyle name="Normal 147 10 2" xfId="9451"/>
    <cellStyle name="Normal 147 10 3" xfId="9452"/>
    <cellStyle name="Normal 147 11" xfId="9453"/>
    <cellStyle name="Normal 147 12" xfId="9454"/>
    <cellStyle name="Normal 147 13" xfId="9455"/>
    <cellStyle name="Normal 147 14" xfId="9456"/>
    <cellStyle name="Normal 147 15" xfId="9457"/>
    <cellStyle name="Normal 147 2" xfId="9458"/>
    <cellStyle name="Normal 147 2 2" xfId="9459"/>
    <cellStyle name="Normal 147 2 2 2" xfId="9460"/>
    <cellStyle name="Normal 147 2 2 3" xfId="9461"/>
    <cellStyle name="Normal 147 2 2 4" xfId="9462"/>
    <cellStyle name="Normal 147 2 2 5" xfId="9463"/>
    <cellStyle name="Normal 147 2 2 6" xfId="9464"/>
    <cellStyle name="Normal 147 2 3" xfId="9465"/>
    <cellStyle name="Normal 147 2 3 2" xfId="9466"/>
    <cellStyle name="Normal 147 2 3 3" xfId="9467"/>
    <cellStyle name="Normal 147 2 4" xfId="9468"/>
    <cellStyle name="Normal 147 2 4 2" xfId="9469"/>
    <cellStyle name="Normal 147 2 4 3" xfId="9470"/>
    <cellStyle name="Normal 147 2 5" xfId="9471"/>
    <cellStyle name="Normal 147 2 6" xfId="9472"/>
    <cellStyle name="Normal 147 2 7" xfId="9473"/>
    <cellStyle name="Normal 147 2 8" xfId="9474"/>
    <cellStyle name="Normal 147 2 9" xfId="9475"/>
    <cellStyle name="Normal 147 3" xfId="9476"/>
    <cellStyle name="Normal 147 3 2" xfId="9477"/>
    <cellStyle name="Normal 147 3 2 2" xfId="9478"/>
    <cellStyle name="Normal 147 3 2 3" xfId="9479"/>
    <cellStyle name="Normal 147 3 2 4" xfId="9480"/>
    <cellStyle name="Normal 147 3 2 5" xfId="9481"/>
    <cellStyle name="Normal 147 3 2 6" xfId="9482"/>
    <cellStyle name="Normal 147 3 3" xfId="9483"/>
    <cellStyle name="Normal 147 3 3 2" xfId="9484"/>
    <cellStyle name="Normal 147 3 3 3" xfId="9485"/>
    <cellStyle name="Normal 147 3 4" xfId="9486"/>
    <cellStyle name="Normal 147 3 4 2" xfId="9487"/>
    <cellStyle name="Normal 147 3 4 3" xfId="9488"/>
    <cellStyle name="Normal 147 3 5" xfId="9489"/>
    <cellStyle name="Normal 147 3 6" xfId="9490"/>
    <cellStyle name="Normal 147 3 7" xfId="9491"/>
    <cellStyle name="Normal 147 3 8" xfId="9492"/>
    <cellStyle name="Normal 147 3 9" xfId="9493"/>
    <cellStyle name="Normal 147 4" xfId="9494"/>
    <cellStyle name="Normal 147 4 2" xfId="9495"/>
    <cellStyle name="Normal 147 4 2 2" xfId="9496"/>
    <cellStyle name="Normal 147 4 2 3" xfId="9497"/>
    <cellStyle name="Normal 147 4 2 4" xfId="9498"/>
    <cellStyle name="Normal 147 4 2 5" xfId="9499"/>
    <cellStyle name="Normal 147 4 2 6" xfId="9500"/>
    <cellStyle name="Normal 147 4 3" xfId="9501"/>
    <cellStyle name="Normal 147 4 3 2" xfId="9502"/>
    <cellStyle name="Normal 147 4 3 3" xfId="9503"/>
    <cellStyle name="Normal 147 4 4" xfId="9504"/>
    <cellStyle name="Normal 147 4 4 2" xfId="9505"/>
    <cellStyle name="Normal 147 4 4 3" xfId="9506"/>
    <cellStyle name="Normal 147 4 5" xfId="9507"/>
    <cellStyle name="Normal 147 4 6" xfId="9508"/>
    <cellStyle name="Normal 147 4 7" xfId="9509"/>
    <cellStyle name="Normal 147 4 8" xfId="9510"/>
    <cellStyle name="Normal 147 4 9" xfId="9511"/>
    <cellStyle name="Normal 147 5" xfId="9512"/>
    <cellStyle name="Normal 147 5 2" xfId="9513"/>
    <cellStyle name="Normal 147 5 2 2" xfId="9514"/>
    <cellStyle name="Normal 147 5 2 3" xfId="9515"/>
    <cellStyle name="Normal 147 5 2 4" xfId="9516"/>
    <cellStyle name="Normal 147 5 2 5" xfId="9517"/>
    <cellStyle name="Normal 147 5 2 6" xfId="9518"/>
    <cellStyle name="Normal 147 5 3" xfId="9519"/>
    <cellStyle name="Normal 147 5 3 2" xfId="9520"/>
    <cellStyle name="Normal 147 5 3 3" xfId="9521"/>
    <cellStyle name="Normal 147 5 4" xfId="9522"/>
    <cellStyle name="Normal 147 5 4 2" xfId="9523"/>
    <cellStyle name="Normal 147 5 4 3" xfId="9524"/>
    <cellStyle name="Normal 147 5 5" xfId="9525"/>
    <cellStyle name="Normal 147 5 6" xfId="9526"/>
    <cellStyle name="Normal 147 5 7" xfId="9527"/>
    <cellStyle name="Normal 147 5 8" xfId="9528"/>
    <cellStyle name="Normal 147 5 9" xfId="9529"/>
    <cellStyle name="Normal 147 6" xfId="9530"/>
    <cellStyle name="Normal 147 6 2" xfId="9531"/>
    <cellStyle name="Normal 147 6 2 2" xfId="9532"/>
    <cellStyle name="Normal 147 6 2 3" xfId="9533"/>
    <cellStyle name="Normal 147 6 3" xfId="9534"/>
    <cellStyle name="Normal 147 6 3 2" xfId="9535"/>
    <cellStyle name="Normal 147 6 3 3" xfId="9536"/>
    <cellStyle name="Normal 147 6 4" xfId="9537"/>
    <cellStyle name="Normal 147 6 4 2" xfId="9538"/>
    <cellStyle name="Normal 147 6 4 3" xfId="9539"/>
    <cellStyle name="Normal 147 6 5" xfId="9540"/>
    <cellStyle name="Normal 147 6 6" xfId="9541"/>
    <cellStyle name="Normal 147 6 7" xfId="9542"/>
    <cellStyle name="Normal 147 6 8" xfId="9543"/>
    <cellStyle name="Normal 147 6 9" xfId="9544"/>
    <cellStyle name="Normal 147 7" xfId="9545"/>
    <cellStyle name="Normal 147 7 2" xfId="9546"/>
    <cellStyle name="Normal 147 7 2 2" xfId="9547"/>
    <cellStyle name="Normal 147 7 2 3" xfId="9548"/>
    <cellStyle name="Normal 147 7 3" xfId="9549"/>
    <cellStyle name="Normal 147 7 3 2" xfId="9550"/>
    <cellStyle name="Normal 147 7 3 3" xfId="9551"/>
    <cellStyle name="Normal 147 7 4" xfId="9552"/>
    <cellStyle name="Normal 147 7 4 2" xfId="9553"/>
    <cellStyle name="Normal 147 7 4 3" xfId="9554"/>
    <cellStyle name="Normal 147 7 5" xfId="9555"/>
    <cellStyle name="Normal 147 7 6" xfId="9556"/>
    <cellStyle name="Normal 147 7 7" xfId="9557"/>
    <cellStyle name="Normal 147 7 8" xfId="9558"/>
    <cellStyle name="Normal 147 7 9" xfId="9559"/>
    <cellStyle name="Normal 147 8" xfId="9560"/>
    <cellStyle name="Normal 147 8 2" xfId="9561"/>
    <cellStyle name="Normal 147 8 3" xfId="9562"/>
    <cellStyle name="Normal 147 9" xfId="9563"/>
    <cellStyle name="Normal 147 9 2" xfId="9564"/>
    <cellStyle name="Normal 147 9 3" xfId="9565"/>
    <cellStyle name="Normal 148" xfId="9566"/>
    <cellStyle name="Normal 148 10" xfId="9567"/>
    <cellStyle name="Normal 148 10 2" xfId="9568"/>
    <cellStyle name="Normal 148 10 3" xfId="9569"/>
    <cellStyle name="Normal 148 11" xfId="9570"/>
    <cellStyle name="Normal 148 12" xfId="9571"/>
    <cellStyle name="Normal 148 13" xfId="9572"/>
    <cellStyle name="Normal 148 14" xfId="9573"/>
    <cellStyle name="Normal 148 15" xfId="9574"/>
    <cellStyle name="Normal 148 2" xfId="9575"/>
    <cellStyle name="Normal 148 2 2" xfId="9576"/>
    <cellStyle name="Normal 148 2 2 2" xfId="9577"/>
    <cellStyle name="Normal 148 2 2 3" xfId="9578"/>
    <cellStyle name="Normal 148 2 2 4" xfId="9579"/>
    <cellStyle name="Normal 148 2 2 5" xfId="9580"/>
    <cellStyle name="Normal 148 2 2 6" xfId="9581"/>
    <cellStyle name="Normal 148 2 3" xfId="9582"/>
    <cellStyle name="Normal 148 2 3 2" xfId="9583"/>
    <cellStyle name="Normal 148 2 3 3" xfId="9584"/>
    <cellStyle name="Normal 148 2 4" xfId="9585"/>
    <cellStyle name="Normal 148 2 4 2" xfId="9586"/>
    <cellStyle name="Normal 148 2 4 3" xfId="9587"/>
    <cellStyle name="Normal 148 2 5" xfId="9588"/>
    <cellStyle name="Normal 148 2 6" xfId="9589"/>
    <cellStyle name="Normal 148 2 7" xfId="9590"/>
    <cellStyle name="Normal 148 2 8" xfId="9591"/>
    <cellStyle name="Normal 148 2 9" xfId="9592"/>
    <cellStyle name="Normal 148 3" xfId="9593"/>
    <cellStyle name="Normal 148 3 2" xfId="9594"/>
    <cellStyle name="Normal 148 3 2 2" xfId="9595"/>
    <cellStyle name="Normal 148 3 2 3" xfId="9596"/>
    <cellStyle name="Normal 148 3 2 4" xfId="9597"/>
    <cellStyle name="Normal 148 3 2 5" xfId="9598"/>
    <cellStyle name="Normal 148 3 2 6" xfId="9599"/>
    <cellStyle name="Normal 148 3 3" xfId="9600"/>
    <cellStyle name="Normal 148 3 3 2" xfId="9601"/>
    <cellStyle name="Normal 148 3 3 3" xfId="9602"/>
    <cellStyle name="Normal 148 3 4" xfId="9603"/>
    <cellStyle name="Normal 148 3 4 2" xfId="9604"/>
    <cellStyle name="Normal 148 3 4 3" xfId="9605"/>
    <cellStyle name="Normal 148 3 5" xfId="9606"/>
    <cellStyle name="Normal 148 3 6" xfId="9607"/>
    <cellStyle name="Normal 148 3 7" xfId="9608"/>
    <cellStyle name="Normal 148 3 8" xfId="9609"/>
    <cellStyle name="Normal 148 3 9" xfId="9610"/>
    <cellStyle name="Normal 148 4" xfId="9611"/>
    <cellStyle name="Normal 148 4 2" xfId="9612"/>
    <cellStyle name="Normal 148 4 2 2" xfId="9613"/>
    <cellStyle name="Normal 148 4 2 3" xfId="9614"/>
    <cellStyle name="Normal 148 4 2 4" xfId="9615"/>
    <cellStyle name="Normal 148 4 2 5" xfId="9616"/>
    <cellStyle name="Normal 148 4 2 6" xfId="9617"/>
    <cellStyle name="Normal 148 4 3" xfId="9618"/>
    <cellStyle name="Normal 148 4 3 2" xfId="9619"/>
    <cellStyle name="Normal 148 4 3 3" xfId="9620"/>
    <cellStyle name="Normal 148 4 4" xfId="9621"/>
    <cellStyle name="Normal 148 4 4 2" xfId="9622"/>
    <cellStyle name="Normal 148 4 4 3" xfId="9623"/>
    <cellStyle name="Normal 148 4 5" xfId="9624"/>
    <cellStyle name="Normal 148 4 6" xfId="9625"/>
    <cellStyle name="Normal 148 4 7" xfId="9626"/>
    <cellStyle name="Normal 148 4 8" xfId="9627"/>
    <cellStyle name="Normal 148 4 9" xfId="9628"/>
    <cellStyle name="Normal 148 5" xfId="9629"/>
    <cellStyle name="Normal 148 5 2" xfId="9630"/>
    <cellStyle name="Normal 148 5 2 2" xfId="9631"/>
    <cellStyle name="Normal 148 5 2 3" xfId="9632"/>
    <cellStyle name="Normal 148 5 2 4" xfId="9633"/>
    <cellStyle name="Normal 148 5 2 5" xfId="9634"/>
    <cellStyle name="Normal 148 5 2 6" xfId="9635"/>
    <cellStyle name="Normal 148 5 3" xfId="9636"/>
    <cellStyle name="Normal 148 5 3 2" xfId="9637"/>
    <cellStyle name="Normal 148 5 3 3" xfId="9638"/>
    <cellStyle name="Normal 148 5 4" xfId="9639"/>
    <cellStyle name="Normal 148 5 4 2" xfId="9640"/>
    <cellStyle name="Normal 148 5 4 3" xfId="9641"/>
    <cellStyle name="Normal 148 5 5" xfId="9642"/>
    <cellStyle name="Normal 148 5 6" xfId="9643"/>
    <cellStyle name="Normal 148 5 7" xfId="9644"/>
    <cellStyle name="Normal 148 5 8" xfId="9645"/>
    <cellStyle name="Normal 148 5 9" xfId="9646"/>
    <cellStyle name="Normal 148 6" xfId="9647"/>
    <cellStyle name="Normal 148 6 2" xfId="9648"/>
    <cellStyle name="Normal 148 6 2 2" xfId="9649"/>
    <cellStyle name="Normal 148 6 2 3" xfId="9650"/>
    <cellStyle name="Normal 148 6 3" xfId="9651"/>
    <cellStyle name="Normal 148 6 3 2" xfId="9652"/>
    <cellStyle name="Normal 148 6 3 3" xfId="9653"/>
    <cellStyle name="Normal 148 6 4" xfId="9654"/>
    <cellStyle name="Normal 148 6 4 2" xfId="9655"/>
    <cellStyle name="Normal 148 6 4 3" xfId="9656"/>
    <cellStyle name="Normal 148 6 5" xfId="9657"/>
    <cellStyle name="Normal 148 6 6" xfId="9658"/>
    <cellStyle name="Normal 148 6 7" xfId="9659"/>
    <cellStyle name="Normal 148 6 8" xfId="9660"/>
    <cellStyle name="Normal 148 6 9" xfId="9661"/>
    <cellStyle name="Normal 148 7" xfId="9662"/>
    <cellStyle name="Normal 148 7 2" xfId="9663"/>
    <cellStyle name="Normal 148 7 2 2" xfId="9664"/>
    <cellStyle name="Normal 148 7 2 3" xfId="9665"/>
    <cellStyle name="Normal 148 7 3" xfId="9666"/>
    <cellStyle name="Normal 148 7 3 2" xfId="9667"/>
    <cellStyle name="Normal 148 7 3 3" xfId="9668"/>
    <cellStyle name="Normal 148 7 4" xfId="9669"/>
    <cellStyle name="Normal 148 7 4 2" xfId="9670"/>
    <cellStyle name="Normal 148 7 4 3" xfId="9671"/>
    <cellStyle name="Normal 148 7 5" xfId="9672"/>
    <cellStyle name="Normal 148 7 6" xfId="9673"/>
    <cellStyle name="Normal 148 7 7" xfId="9674"/>
    <cellStyle name="Normal 148 7 8" xfId="9675"/>
    <cellStyle name="Normal 148 7 9" xfId="9676"/>
    <cellStyle name="Normal 148 8" xfId="9677"/>
    <cellStyle name="Normal 148 8 2" xfId="9678"/>
    <cellStyle name="Normal 148 8 3" xfId="9679"/>
    <cellStyle name="Normal 148 9" xfId="9680"/>
    <cellStyle name="Normal 148 9 2" xfId="9681"/>
    <cellStyle name="Normal 148 9 3" xfId="9682"/>
    <cellStyle name="Normal 149" xfId="9683"/>
    <cellStyle name="Normal 149 10" xfId="9684"/>
    <cellStyle name="Normal 149 10 2" xfId="9685"/>
    <cellStyle name="Normal 149 10 3" xfId="9686"/>
    <cellStyle name="Normal 149 11" xfId="9687"/>
    <cellStyle name="Normal 149 12" xfId="9688"/>
    <cellStyle name="Normal 149 13" xfId="9689"/>
    <cellStyle name="Normal 149 14" xfId="9690"/>
    <cellStyle name="Normal 149 15" xfId="9691"/>
    <cellStyle name="Normal 149 2" xfId="9692"/>
    <cellStyle name="Normal 149 2 2" xfId="9693"/>
    <cellStyle name="Normal 149 2 2 2" xfId="9694"/>
    <cellStyle name="Normal 149 2 2 3" xfId="9695"/>
    <cellStyle name="Normal 149 2 2 4" xfId="9696"/>
    <cellStyle name="Normal 149 2 2 5" xfId="9697"/>
    <cellStyle name="Normal 149 2 2 6" xfId="9698"/>
    <cellStyle name="Normal 149 2 3" xfId="9699"/>
    <cellStyle name="Normal 149 2 3 2" xfId="9700"/>
    <cellStyle name="Normal 149 2 3 3" xfId="9701"/>
    <cellStyle name="Normal 149 2 4" xfId="9702"/>
    <cellStyle name="Normal 149 2 4 2" xfId="9703"/>
    <cellStyle name="Normal 149 2 4 3" xfId="9704"/>
    <cellStyle name="Normal 149 2 5" xfId="9705"/>
    <cellStyle name="Normal 149 2 6" xfId="9706"/>
    <cellStyle name="Normal 149 2 7" xfId="9707"/>
    <cellStyle name="Normal 149 2 8" xfId="9708"/>
    <cellStyle name="Normal 149 2 9" xfId="9709"/>
    <cellStyle name="Normal 149 3" xfId="9710"/>
    <cellStyle name="Normal 149 3 2" xfId="9711"/>
    <cellStyle name="Normal 149 3 2 2" xfId="9712"/>
    <cellStyle name="Normal 149 3 2 3" xfId="9713"/>
    <cellStyle name="Normal 149 3 2 4" xfId="9714"/>
    <cellStyle name="Normal 149 3 2 5" xfId="9715"/>
    <cellStyle name="Normal 149 3 2 6" xfId="9716"/>
    <cellStyle name="Normal 149 3 3" xfId="9717"/>
    <cellStyle name="Normal 149 3 3 2" xfId="9718"/>
    <cellStyle name="Normal 149 3 3 3" xfId="9719"/>
    <cellStyle name="Normal 149 3 4" xfId="9720"/>
    <cellStyle name="Normal 149 3 4 2" xfId="9721"/>
    <cellStyle name="Normal 149 3 4 3" xfId="9722"/>
    <cellStyle name="Normal 149 3 5" xfId="9723"/>
    <cellStyle name="Normal 149 3 6" xfId="9724"/>
    <cellStyle name="Normal 149 3 7" xfId="9725"/>
    <cellStyle name="Normal 149 3 8" xfId="9726"/>
    <cellStyle name="Normal 149 3 9" xfId="9727"/>
    <cellStyle name="Normal 149 4" xfId="9728"/>
    <cellStyle name="Normal 149 4 2" xfId="9729"/>
    <cellStyle name="Normal 149 4 2 2" xfId="9730"/>
    <cellStyle name="Normal 149 4 2 3" xfId="9731"/>
    <cellStyle name="Normal 149 4 2 4" xfId="9732"/>
    <cellStyle name="Normal 149 4 2 5" xfId="9733"/>
    <cellStyle name="Normal 149 4 2 6" xfId="9734"/>
    <cellStyle name="Normal 149 4 3" xfId="9735"/>
    <cellStyle name="Normal 149 4 3 2" xfId="9736"/>
    <cellStyle name="Normal 149 4 3 3" xfId="9737"/>
    <cellStyle name="Normal 149 4 4" xfId="9738"/>
    <cellStyle name="Normal 149 4 4 2" xfId="9739"/>
    <cellStyle name="Normal 149 4 4 3" xfId="9740"/>
    <cellStyle name="Normal 149 4 5" xfId="9741"/>
    <cellStyle name="Normal 149 4 6" xfId="9742"/>
    <cellStyle name="Normal 149 4 7" xfId="9743"/>
    <cellStyle name="Normal 149 4 8" xfId="9744"/>
    <cellStyle name="Normal 149 4 9" xfId="9745"/>
    <cellStyle name="Normal 149 5" xfId="9746"/>
    <cellStyle name="Normal 149 5 2" xfId="9747"/>
    <cellStyle name="Normal 149 5 2 2" xfId="9748"/>
    <cellStyle name="Normal 149 5 2 3" xfId="9749"/>
    <cellStyle name="Normal 149 5 2 4" xfId="9750"/>
    <cellStyle name="Normal 149 5 2 5" xfId="9751"/>
    <cellStyle name="Normal 149 5 2 6" xfId="9752"/>
    <cellStyle name="Normal 149 5 3" xfId="9753"/>
    <cellStyle name="Normal 149 5 3 2" xfId="9754"/>
    <cellStyle name="Normal 149 5 3 3" xfId="9755"/>
    <cellStyle name="Normal 149 5 4" xfId="9756"/>
    <cellStyle name="Normal 149 5 4 2" xfId="9757"/>
    <cellStyle name="Normal 149 5 4 3" xfId="9758"/>
    <cellStyle name="Normal 149 5 5" xfId="9759"/>
    <cellStyle name="Normal 149 5 6" xfId="9760"/>
    <cellStyle name="Normal 149 5 7" xfId="9761"/>
    <cellStyle name="Normal 149 5 8" xfId="9762"/>
    <cellStyle name="Normal 149 5 9" xfId="9763"/>
    <cellStyle name="Normal 149 6" xfId="9764"/>
    <cellStyle name="Normal 149 6 2" xfId="9765"/>
    <cellStyle name="Normal 149 6 2 2" xfId="9766"/>
    <cellStyle name="Normal 149 6 2 3" xfId="9767"/>
    <cellStyle name="Normal 149 6 3" xfId="9768"/>
    <cellStyle name="Normal 149 6 3 2" xfId="9769"/>
    <cellStyle name="Normal 149 6 3 3" xfId="9770"/>
    <cellStyle name="Normal 149 6 4" xfId="9771"/>
    <cellStyle name="Normal 149 6 4 2" xfId="9772"/>
    <cellStyle name="Normal 149 6 4 3" xfId="9773"/>
    <cellStyle name="Normal 149 6 5" xfId="9774"/>
    <cellStyle name="Normal 149 6 6" xfId="9775"/>
    <cellStyle name="Normal 149 6 7" xfId="9776"/>
    <cellStyle name="Normal 149 6 8" xfId="9777"/>
    <cellStyle name="Normal 149 6 9" xfId="9778"/>
    <cellStyle name="Normal 149 7" xfId="9779"/>
    <cellStyle name="Normal 149 7 2" xfId="9780"/>
    <cellStyle name="Normal 149 7 2 2" xfId="9781"/>
    <cellStyle name="Normal 149 7 2 3" xfId="9782"/>
    <cellStyle name="Normal 149 7 3" xfId="9783"/>
    <cellStyle name="Normal 149 7 3 2" xfId="9784"/>
    <cellStyle name="Normal 149 7 3 3" xfId="9785"/>
    <cellStyle name="Normal 149 7 4" xfId="9786"/>
    <cellStyle name="Normal 149 7 4 2" xfId="9787"/>
    <cellStyle name="Normal 149 7 4 3" xfId="9788"/>
    <cellStyle name="Normal 149 7 5" xfId="9789"/>
    <cellStyle name="Normal 149 7 6" xfId="9790"/>
    <cellStyle name="Normal 149 7 7" xfId="9791"/>
    <cellStyle name="Normal 149 7 8" xfId="9792"/>
    <cellStyle name="Normal 149 7 9" xfId="9793"/>
    <cellStyle name="Normal 149 8" xfId="9794"/>
    <cellStyle name="Normal 149 8 2" xfId="9795"/>
    <cellStyle name="Normal 149 8 3" xfId="9796"/>
    <cellStyle name="Normal 149 9" xfId="9797"/>
    <cellStyle name="Normal 149 9 2" xfId="9798"/>
    <cellStyle name="Normal 149 9 3" xfId="9799"/>
    <cellStyle name="Normal 15" xfId="9800"/>
    <cellStyle name="Normal 15 10" xfId="9801"/>
    <cellStyle name="Normal 15 10 2" xfId="9802"/>
    <cellStyle name="Normal 15 10 2 2" xfId="9803"/>
    <cellStyle name="Normal 15 10 2 3" xfId="9804"/>
    <cellStyle name="Normal 15 10 3" xfId="9805"/>
    <cellStyle name="Normal 15 10 3 2" xfId="9806"/>
    <cellStyle name="Normal 15 10 3 3" xfId="9807"/>
    <cellStyle name="Normal 15 10 4" xfId="9808"/>
    <cellStyle name="Normal 15 10 4 2" xfId="9809"/>
    <cellStyle name="Normal 15 10 4 3" xfId="9810"/>
    <cellStyle name="Normal 15 10 5" xfId="9811"/>
    <cellStyle name="Normal 15 10 6" xfId="9812"/>
    <cellStyle name="Normal 15 10 7" xfId="9813"/>
    <cellStyle name="Normal 15 10 8" xfId="9814"/>
    <cellStyle name="Normal 15 10 9" xfId="9815"/>
    <cellStyle name="Normal 15 11" xfId="9816"/>
    <cellStyle name="Normal 15 11 2" xfId="9817"/>
    <cellStyle name="Normal 15 11 2 2" xfId="9818"/>
    <cellStyle name="Normal 15 11 2 3" xfId="9819"/>
    <cellStyle name="Normal 15 11 3" xfId="9820"/>
    <cellStyle name="Normal 15 11 3 2" xfId="9821"/>
    <cellStyle name="Normal 15 11 3 3" xfId="9822"/>
    <cellStyle name="Normal 15 11 4" xfId="9823"/>
    <cellStyle name="Normal 15 11 4 2" xfId="9824"/>
    <cellStyle name="Normal 15 11 4 3" xfId="9825"/>
    <cellStyle name="Normal 15 11 5" xfId="9826"/>
    <cellStyle name="Normal 15 11 6" xfId="9827"/>
    <cellStyle name="Normal 15 11 7" xfId="9828"/>
    <cellStyle name="Normal 15 11 8" xfId="9829"/>
    <cellStyle name="Normal 15 11 9" xfId="9830"/>
    <cellStyle name="Normal 15 12" xfId="9831"/>
    <cellStyle name="Normal 15 12 2" xfId="9832"/>
    <cellStyle name="Normal 15 12 3" xfId="9833"/>
    <cellStyle name="Normal 15 12 4" xfId="9834"/>
    <cellStyle name="Normal 15 12 5" xfId="9835"/>
    <cellStyle name="Normal 15 12 6" xfId="9836"/>
    <cellStyle name="Normal 15 13" xfId="9837"/>
    <cellStyle name="Normal 15 13 2" xfId="9838"/>
    <cellStyle name="Normal 15 13 3" xfId="9839"/>
    <cellStyle name="Normal 15 14" xfId="9840"/>
    <cellStyle name="Normal 15 14 2" xfId="9841"/>
    <cellStyle name="Normal 15 14 3" xfId="9842"/>
    <cellStyle name="Normal 15 15" xfId="9843"/>
    <cellStyle name="Normal 15 16" xfId="9844"/>
    <cellStyle name="Normal 15 17" xfId="9845"/>
    <cellStyle name="Normal 15 18" xfId="9846"/>
    <cellStyle name="Normal 15 19" xfId="9847"/>
    <cellStyle name="Normal 15 2" xfId="9848"/>
    <cellStyle name="Normal 15 2 10" xfId="9849"/>
    <cellStyle name="Normal 15 2 11" xfId="9850"/>
    <cellStyle name="Normal 15 2 12" xfId="9851"/>
    <cellStyle name="Normal 15 2 2" xfId="9852"/>
    <cellStyle name="Normal 15 2 2 2" xfId="9853"/>
    <cellStyle name="Normal 15 2 2 2 2" xfId="9854"/>
    <cellStyle name="Normal 15 2 2 2 3" xfId="9855"/>
    <cellStyle name="Normal 15 2 2 3" xfId="9856"/>
    <cellStyle name="Normal 15 2 2 3 2" xfId="9857"/>
    <cellStyle name="Normal 15 2 2 3 3" xfId="9858"/>
    <cellStyle name="Normal 15 2 2 4" xfId="9859"/>
    <cellStyle name="Normal 15 2 2 4 2" xfId="9860"/>
    <cellStyle name="Normal 15 2 2 4 3" xfId="9861"/>
    <cellStyle name="Normal 15 2 2 5" xfId="9862"/>
    <cellStyle name="Normal 15 2 2 6" xfId="9863"/>
    <cellStyle name="Normal 15 2 2 7" xfId="9864"/>
    <cellStyle name="Normal 15 2 2 8" xfId="9865"/>
    <cellStyle name="Normal 15 2 2 9" xfId="9866"/>
    <cellStyle name="Normal 15 2 3" xfId="9867"/>
    <cellStyle name="Normal 15 2 3 2" xfId="9868"/>
    <cellStyle name="Normal 15 2 3 2 2" xfId="9869"/>
    <cellStyle name="Normal 15 2 3 2 3" xfId="9870"/>
    <cellStyle name="Normal 15 2 3 3" xfId="9871"/>
    <cellStyle name="Normal 15 2 3 3 2" xfId="9872"/>
    <cellStyle name="Normal 15 2 3 3 3" xfId="9873"/>
    <cellStyle name="Normal 15 2 3 4" xfId="9874"/>
    <cellStyle name="Normal 15 2 3 4 2" xfId="9875"/>
    <cellStyle name="Normal 15 2 3 4 3" xfId="9876"/>
    <cellStyle name="Normal 15 2 3 5" xfId="9877"/>
    <cellStyle name="Normal 15 2 3 6" xfId="9878"/>
    <cellStyle name="Normal 15 2 3 7" xfId="9879"/>
    <cellStyle name="Normal 15 2 3 8" xfId="9880"/>
    <cellStyle name="Normal 15 2 3 9" xfId="9881"/>
    <cellStyle name="Normal 15 2 4" xfId="9882"/>
    <cellStyle name="Normal 15 2 4 2" xfId="9883"/>
    <cellStyle name="Normal 15 2 4 2 2" xfId="9884"/>
    <cellStyle name="Normal 15 2 4 2 3" xfId="9885"/>
    <cellStyle name="Normal 15 2 4 3" xfId="9886"/>
    <cellStyle name="Normal 15 2 4 3 2" xfId="9887"/>
    <cellStyle name="Normal 15 2 4 3 3" xfId="9888"/>
    <cellStyle name="Normal 15 2 4 4" xfId="9889"/>
    <cellStyle name="Normal 15 2 4 4 2" xfId="9890"/>
    <cellStyle name="Normal 15 2 4 4 3" xfId="9891"/>
    <cellStyle name="Normal 15 2 4 5" xfId="9892"/>
    <cellStyle name="Normal 15 2 4 6" xfId="9893"/>
    <cellStyle name="Normal 15 2 4 7" xfId="9894"/>
    <cellStyle name="Normal 15 2 4 8" xfId="9895"/>
    <cellStyle name="Normal 15 2 4 9" xfId="9896"/>
    <cellStyle name="Normal 15 2 5" xfId="9897"/>
    <cellStyle name="Normal 15 2 5 2" xfId="9898"/>
    <cellStyle name="Normal 15 2 5 3" xfId="9899"/>
    <cellStyle name="Normal 15 2 5 4" xfId="9900"/>
    <cellStyle name="Normal 15 2 5 5" xfId="9901"/>
    <cellStyle name="Normal 15 2 5 6" xfId="9902"/>
    <cellStyle name="Normal 15 2 6" xfId="9903"/>
    <cellStyle name="Normal 15 2 6 2" xfId="9904"/>
    <cellStyle name="Normal 15 2 6 3" xfId="9905"/>
    <cellStyle name="Normal 15 2 7" xfId="9906"/>
    <cellStyle name="Normal 15 2 7 2" xfId="9907"/>
    <cellStyle name="Normal 15 2 7 3" xfId="9908"/>
    <cellStyle name="Normal 15 2 8" xfId="9909"/>
    <cellStyle name="Normal 15 2 9" xfId="9910"/>
    <cellStyle name="Normal 15 3" xfId="9911"/>
    <cellStyle name="Normal 15 3 10" xfId="9912"/>
    <cellStyle name="Normal 15 3 11" xfId="9913"/>
    <cellStyle name="Normal 15 3 12" xfId="9914"/>
    <cellStyle name="Normal 15 3 2" xfId="9915"/>
    <cellStyle name="Normal 15 3 2 2" xfId="9916"/>
    <cellStyle name="Normal 15 3 2 2 2" xfId="9917"/>
    <cellStyle name="Normal 15 3 2 2 3" xfId="9918"/>
    <cellStyle name="Normal 15 3 2 3" xfId="9919"/>
    <cellStyle name="Normal 15 3 2 3 2" xfId="9920"/>
    <cellStyle name="Normal 15 3 2 3 3" xfId="9921"/>
    <cellStyle name="Normal 15 3 2 4" xfId="9922"/>
    <cellStyle name="Normal 15 3 2 4 2" xfId="9923"/>
    <cellStyle name="Normal 15 3 2 4 3" xfId="9924"/>
    <cellStyle name="Normal 15 3 2 5" xfId="9925"/>
    <cellStyle name="Normal 15 3 2 6" xfId="9926"/>
    <cellStyle name="Normal 15 3 2 7" xfId="9927"/>
    <cellStyle name="Normal 15 3 2 8" xfId="9928"/>
    <cellStyle name="Normal 15 3 2 9" xfId="9929"/>
    <cellStyle name="Normal 15 3 3" xfId="9930"/>
    <cellStyle name="Normal 15 3 3 2" xfId="9931"/>
    <cellStyle name="Normal 15 3 3 2 2" xfId="9932"/>
    <cellStyle name="Normal 15 3 3 2 3" xfId="9933"/>
    <cellStyle name="Normal 15 3 3 3" xfId="9934"/>
    <cellStyle name="Normal 15 3 3 3 2" xfId="9935"/>
    <cellStyle name="Normal 15 3 3 3 3" xfId="9936"/>
    <cellStyle name="Normal 15 3 3 4" xfId="9937"/>
    <cellStyle name="Normal 15 3 3 4 2" xfId="9938"/>
    <cellStyle name="Normal 15 3 3 4 3" xfId="9939"/>
    <cellStyle name="Normal 15 3 3 5" xfId="9940"/>
    <cellStyle name="Normal 15 3 3 6" xfId="9941"/>
    <cellStyle name="Normal 15 3 3 7" xfId="9942"/>
    <cellStyle name="Normal 15 3 3 8" xfId="9943"/>
    <cellStyle name="Normal 15 3 3 9" xfId="9944"/>
    <cellStyle name="Normal 15 3 4" xfId="9945"/>
    <cellStyle name="Normal 15 3 4 2" xfId="9946"/>
    <cellStyle name="Normal 15 3 4 2 2" xfId="9947"/>
    <cellStyle name="Normal 15 3 4 2 3" xfId="9948"/>
    <cellStyle name="Normal 15 3 4 3" xfId="9949"/>
    <cellStyle name="Normal 15 3 4 3 2" xfId="9950"/>
    <cellStyle name="Normal 15 3 4 3 3" xfId="9951"/>
    <cellStyle name="Normal 15 3 4 4" xfId="9952"/>
    <cellStyle name="Normal 15 3 4 4 2" xfId="9953"/>
    <cellStyle name="Normal 15 3 4 4 3" xfId="9954"/>
    <cellStyle name="Normal 15 3 4 5" xfId="9955"/>
    <cellStyle name="Normal 15 3 4 6" xfId="9956"/>
    <cellStyle name="Normal 15 3 4 7" xfId="9957"/>
    <cellStyle name="Normal 15 3 4 8" xfId="9958"/>
    <cellStyle name="Normal 15 3 4 9" xfId="9959"/>
    <cellStyle name="Normal 15 3 5" xfId="9960"/>
    <cellStyle name="Normal 15 3 5 2" xfId="9961"/>
    <cellStyle name="Normal 15 3 5 3" xfId="9962"/>
    <cellStyle name="Normal 15 3 5 4" xfId="9963"/>
    <cellStyle name="Normal 15 3 5 5" xfId="9964"/>
    <cellStyle name="Normal 15 3 5 6" xfId="9965"/>
    <cellStyle name="Normal 15 3 6" xfId="9966"/>
    <cellStyle name="Normal 15 3 6 2" xfId="9967"/>
    <cellStyle name="Normal 15 3 6 3" xfId="9968"/>
    <cellStyle name="Normal 15 3 7" xfId="9969"/>
    <cellStyle name="Normal 15 3 7 2" xfId="9970"/>
    <cellStyle name="Normal 15 3 7 3" xfId="9971"/>
    <cellStyle name="Normal 15 3 8" xfId="9972"/>
    <cellStyle name="Normal 15 3 9" xfId="9973"/>
    <cellStyle name="Normal 15 4" xfId="9974"/>
    <cellStyle name="Normal 15 4 10" xfId="9975"/>
    <cellStyle name="Normal 15 4 11" xfId="9976"/>
    <cellStyle name="Normal 15 4 2" xfId="9977"/>
    <cellStyle name="Normal 15 4 2 2" xfId="9978"/>
    <cellStyle name="Normal 15 4 2 2 2" xfId="9979"/>
    <cellStyle name="Normal 15 4 2 2 3" xfId="9980"/>
    <cellStyle name="Normal 15 4 2 3" xfId="9981"/>
    <cellStyle name="Normal 15 4 2 3 2" xfId="9982"/>
    <cellStyle name="Normal 15 4 2 3 3" xfId="9983"/>
    <cellStyle name="Normal 15 4 2 4" xfId="9984"/>
    <cellStyle name="Normal 15 4 2 4 2" xfId="9985"/>
    <cellStyle name="Normal 15 4 2 4 3" xfId="9986"/>
    <cellStyle name="Normal 15 4 2 5" xfId="9987"/>
    <cellStyle name="Normal 15 4 2 6" xfId="9988"/>
    <cellStyle name="Normal 15 4 2 7" xfId="9989"/>
    <cellStyle name="Normal 15 4 2 8" xfId="9990"/>
    <cellStyle name="Normal 15 4 2 9" xfId="9991"/>
    <cellStyle name="Normal 15 4 3" xfId="9992"/>
    <cellStyle name="Normal 15 4 3 2" xfId="9993"/>
    <cellStyle name="Normal 15 4 3 2 2" xfId="9994"/>
    <cellStyle name="Normal 15 4 3 2 3" xfId="9995"/>
    <cellStyle name="Normal 15 4 3 3" xfId="9996"/>
    <cellStyle name="Normal 15 4 3 3 2" xfId="9997"/>
    <cellStyle name="Normal 15 4 3 3 3" xfId="9998"/>
    <cellStyle name="Normal 15 4 3 4" xfId="9999"/>
    <cellStyle name="Normal 15 4 3 4 2" xfId="10000"/>
    <cellStyle name="Normal 15 4 3 4 3" xfId="10001"/>
    <cellStyle name="Normal 15 4 3 5" xfId="10002"/>
    <cellStyle name="Normal 15 4 3 6" xfId="10003"/>
    <cellStyle name="Normal 15 4 3 7" xfId="10004"/>
    <cellStyle name="Normal 15 4 3 8" xfId="10005"/>
    <cellStyle name="Normal 15 4 3 9" xfId="10006"/>
    <cellStyle name="Normal 15 4 4" xfId="10007"/>
    <cellStyle name="Normal 15 4 4 2" xfId="10008"/>
    <cellStyle name="Normal 15 4 4 3" xfId="10009"/>
    <cellStyle name="Normal 15 4 5" xfId="10010"/>
    <cellStyle name="Normal 15 4 5 2" xfId="10011"/>
    <cellStyle name="Normal 15 4 5 3" xfId="10012"/>
    <cellStyle name="Normal 15 4 6" xfId="10013"/>
    <cellStyle name="Normal 15 4 6 2" xfId="10014"/>
    <cellStyle name="Normal 15 4 6 3" xfId="10015"/>
    <cellStyle name="Normal 15 4 7" xfId="10016"/>
    <cellStyle name="Normal 15 4 8" xfId="10017"/>
    <cellStyle name="Normal 15 4 9" xfId="10018"/>
    <cellStyle name="Normal 15 5" xfId="10019"/>
    <cellStyle name="Normal 15 5 2" xfId="10020"/>
    <cellStyle name="Normal 15 5 2 2" xfId="10021"/>
    <cellStyle name="Normal 15 5 2 3" xfId="10022"/>
    <cellStyle name="Normal 15 5 3" xfId="10023"/>
    <cellStyle name="Normal 15 5 3 2" xfId="10024"/>
    <cellStyle name="Normal 15 5 3 3" xfId="10025"/>
    <cellStyle name="Normal 15 5 4" xfId="10026"/>
    <cellStyle name="Normal 15 5 4 2" xfId="10027"/>
    <cellStyle name="Normal 15 5 4 3" xfId="10028"/>
    <cellStyle name="Normal 15 5 5" xfId="10029"/>
    <cellStyle name="Normal 15 5 6" xfId="10030"/>
    <cellStyle name="Normal 15 5 7" xfId="10031"/>
    <cellStyle name="Normal 15 5 8" xfId="10032"/>
    <cellStyle name="Normal 15 5 9" xfId="10033"/>
    <cellStyle name="Normal 15 6" xfId="10034"/>
    <cellStyle name="Normal 15 6 2" xfId="10035"/>
    <cellStyle name="Normal 15 6 2 2" xfId="10036"/>
    <cellStyle name="Normal 15 6 2 3" xfId="10037"/>
    <cellStyle name="Normal 15 6 2 4" xfId="10038"/>
    <cellStyle name="Normal 15 6 2 5" xfId="10039"/>
    <cellStyle name="Normal 15 6 2 6" xfId="10040"/>
    <cellStyle name="Normal 15 6 3" xfId="10041"/>
    <cellStyle name="Normal 15 6 3 2" xfId="10042"/>
    <cellStyle name="Normal 15 6 3 3" xfId="10043"/>
    <cellStyle name="Normal 15 6 4" xfId="10044"/>
    <cellStyle name="Normal 15 6 4 2" xfId="10045"/>
    <cellStyle name="Normal 15 6 4 3" xfId="10046"/>
    <cellStyle name="Normal 15 6 5" xfId="10047"/>
    <cellStyle name="Normal 15 6 6" xfId="10048"/>
    <cellStyle name="Normal 15 6 7" xfId="10049"/>
    <cellStyle name="Normal 15 6 8" xfId="10050"/>
    <cellStyle name="Normal 15 6 9" xfId="10051"/>
    <cellStyle name="Normal 15 7" xfId="10052"/>
    <cellStyle name="Normal 15 7 2" xfId="10053"/>
    <cellStyle name="Normal 15 7 2 2" xfId="10054"/>
    <cellStyle name="Normal 15 7 2 3" xfId="10055"/>
    <cellStyle name="Normal 15 7 2 4" xfId="10056"/>
    <cellStyle name="Normal 15 7 2 5" xfId="10057"/>
    <cellStyle name="Normal 15 7 2 6" xfId="10058"/>
    <cellStyle name="Normal 15 7 3" xfId="10059"/>
    <cellStyle name="Normal 15 7 3 2" xfId="10060"/>
    <cellStyle name="Normal 15 7 3 3" xfId="10061"/>
    <cellStyle name="Normal 15 7 4" xfId="10062"/>
    <cellStyle name="Normal 15 7 4 2" xfId="10063"/>
    <cellStyle name="Normal 15 7 4 3" xfId="10064"/>
    <cellStyle name="Normal 15 7 5" xfId="10065"/>
    <cellStyle name="Normal 15 7 6" xfId="10066"/>
    <cellStyle name="Normal 15 7 7" xfId="10067"/>
    <cellStyle name="Normal 15 7 8" xfId="10068"/>
    <cellStyle name="Normal 15 7 9" xfId="10069"/>
    <cellStyle name="Normal 15 8" xfId="10070"/>
    <cellStyle name="Normal 15 8 2" xfId="10071"/>
    <cellStyle name="Normal 15 8 2 2" xfId="10072"/>
    <cellStyle name="Normal 15 8 2 3" xfId="10073"/>
    <cellStyle name="Normal 15 8 2 4" xfId="10074"/>
    <cellStyle name="Normal 15 8 2 5" xfId="10075"/>
    <cellStyle name="Normal 15 8 2 6" xfId="10076"/>
    <cellStyle name="Normal 15 8 3" xfId="10077"/>
    <cellStyle name="Normal 15 8 3 2" xfId="10078"/>
    <cellStyle name="Normal 15 8 3 3" xfId="10079"/>
    <cellStyle name="Normal 15 8 4" xfId="10080"/>
    <cellStyle name="Normal 15 8 4 2" xfId="10081"/>
    <cellStyle name="Normal 15 8 4 3" xfId="10082"/>
    <cellStyle name="Normal 15 8 5" xfId="10083"/>
    <cellStyle name="Normal 15 8 6" xfId="10084"/>
    <cellStyle name="Normal 15 8 7" xfId="10085"/>
    <cellStyle name="Normal 15 8 8" xfId="10086"/>
    <cellStyle name="Normal 15 8 9" xfId="10087"/>
    <cellStyle name="Normal 15 9" xfId="10088"/>
    <cellStyle name="Normal 15 9 2" xfId="10089"/>
    <cellStyle name="Normal 15 9 2 2" xfId="10090"/>
    <cellStyle name="Normal 15 9 2 3" xfId="10091"/>
    <cellStyle name="Normal 15 9 2 4" xfId="10092"/>
    <cellStyle name="Normal 15 9 2 5" xfId="10093"/>
    <cellStyle name="Normal 15 9 2 6" xfId="10094"/>
    <cellStyle name="Normal 15 9 3" xfId="10095"/>
    <cellStyle name="Normal 15 9 3 2" xfId="10096"/>
    <cellStyle name="Normal 15 9 3 3" xfId="10097"/>
    <cellStyle name="Normal 15 9 4" xfId="10098"/>
    <cellStyle name="Normal 15 9 4 2" xfId="10099"/>
    <cellStyle name="Normal 15 9 4 3" xfId="10100"/>
    <cellStyle name="Normal 15 9 5" xfId="10101"/>
    <cellStyle name="Normal 15 9 6" xfId="10102"/>
    <cellStyle name="Normal 15 9 7" xfId="10103"/>
    <cellStyle name="Normal 15 9 8" xfId="10104"/>
    <cellStyle name="Normal 15 9 9" xfId="10105"/>
    <cellStyle name="Normal 150" xfId="10106"/>
    <cellStyle name="Normal 150 10" xfId="10107"/>
    <cellStyle name="Normal 150 10 2" xfId="10108"/>
    <cellStyle name="Normal 150 10 3" xfId="10109"/>
    <cellStyle name="Normal 150 11" xfId="10110"/>
    <cellStyle name="Normal 150 12" xfId="10111"/>
    <cellStyle name="Normal 150 13" xfId="10112"/>
    <cellStyle name="Normal 150 14" xfId="10113"/>
    <cellStyle name="Normal 150 15" xfId="10114"/>
    <cellStyle name="Normal 150 2" xfId="10115"/>
    <cellStyle name="Normal 150 2 2" xfId="10116"/>
    <cellStyle name="Normal 150 2 2 2" xfId="10117"/>
    <cellStyle name="Normal 150 2 2 3" xfId="10118"/>
    <cellStyle name="Normal 150 2 2 4" xfId="10119"/>
    <cellStyle name="Normal 150 2 2 5" xfId="10120"/>
    <cellStyle name="Normal 150 2 2 6" xfId="10121"/>
    <cellStyle name="Normal 150 2 3" xfId="10122"/>
    <cellStyle name="Normal 150 2 3 2" xfId="10123"/>
    <cellStyle name="Normal 150 2 3 3" xfId="10124"/>
    <cellStyle name="Normal 150 2 4" xfId="10125"/>
    <cellStyle name="Normal 150 2 4 2" xfId="10126"/>
    <cellStyle name="Normal 150 2 4 3" xfId="10127"/>
    <cellStyle name="Normal 150 2 5" xfId="10128"/>
    <cellStyle name="Normal 150 2 6" xfId="10129"/>
    <cellStyle name="Normal 150 2 7" xfId="10130"/>
    <cellStyle name="Normal 150 2 8" xfId="10131"/>
    <cellStyle name="Normal 150 2 9" xfId="10132"/>
    <cellStyle name="Normal 150 3" xfId="10133"/>
    <cellStyle name="Normal 150 3 2" xfId="10134"/>
    <cellStyle name="Normal 150 3 2 2" xfId="10135"/>
    <cellStyle name="Normal 150 3 2 3" xfId="10136"/>
    <cellStyle name="Normal 150 3 2 4" xfId="10137"/>
    <cellStyle name="Normal 150 3 2 5" xfId="10138"/>
    <cellStyle name="Normal 150 3 2 6" xfId="10139"/>
    <cellStyle name="Normal 150 3 3" xfId="10140"/>
    <cellStyle name="Normal 150 3 3 2" xfId="10141"/>
    <cellStyle name="Normal 150 3 3 3" xfId="10142"/>
    <cellStyle name="Normal 150 3 4" xfId="10143"/>
    <cellStyle name="Normal 150 3 4 2" xfId="10144"/>
    <cellStyle name="Normal 150 3 4 3" xfId="10145"/>
    <cellStyle name="Normal 150 3 5" xfId="10146"/>
    <cellStyle name="Normal 150 3 6" xfId="10147"/>
    <cellStyle name="Normal 150 3 7" xfId="10148"/>
    <cellStyle name="Normal 150 3 8" xfId="10149"/>
    <cellStyle name="Normal 150 3 9" xfId="10150"/>
    <cellStyle name="Normal 150 4" xfId="10151"/>
    <cellStyle name="Normal 150 4 2" xfId="10152"/>
    <cellStyle name="Normal 150 4 2 2" xfId="10153"/>
    <cellStyle name="Normal 150 4 2 3" xfId="10154"/>
    <cellStyle name="Normal 150 4 2 4" xfId="10155"/>
    <cellStyle name="Normal 150 4 2 5" xfId="10156"/>
    <cellStyle name="Normal 150 4 2 6" xfId="10157"/>
    <cellStyle name="Normal 150 4 3" xfId="10158"/>
    <cellStyle name="Normal 150 4 3 2" xfId="10159"/>
    <cellStyle name="Normal 150 4 3 3" xfId="10160"/>
    <cellStyle name="Normal 150 4 4" xfId="10161"/>
    <cellStyle name="Normal 150 4 4 2" xfId="10162"/>
    <cellStyle name="Normal 150 4 4 3" xfId="10163"/>
    <cellStyle name="Normal 150 4 5" xfId="10164"/>
    <cellStyle name="Normal 150 4 6" xfId="10165"/>
    <cellStyle name="Normal 150 4 7" xfId="10166"/>
    <cellStyle name="Normal 150 4 8" xfId="10167"/>
    <cellStyle name="Normal 150 4 9" xfId="10168"/>
    <cellStyle name="Normal 150 5" xfId="10169"/>
    <cellStyle name="Normal 150 5 2" xfId="10170"/>
    <cellStyle name="Normal 150 5 2 2" xfId="10171"/>
    <cellStyle name="Normal 150 5 2 3" xfId="10172"/>
    <cellStyle name="Normal 150 5 2 4" xfId="10173"/>
    <cellStyle name="Normal 150 5 2 5" xfId="10174"/>
    <cellStyle name="Normal 150 5 2 6" xfId="10175"/>
    <cellStyle name="Normal 150 5 3" xfId="10176"/>
    <cellStyle name="Normal 150 5 3 2" xfId="10177"/>
    <cellStyle name="Normal 150 5 3 3" xfId="10178"/>
    <cellStyle name="Normal 150 5 4" xfId="10179"/>
    <cellStyle name="Normal 150 5 4 2" xfId="10180"/>
    <cellStyle name="Normal 150 5 4 3" xfId="10181"/>
    <cellStyle name="Normal 150 5 5" xfId="10182"/>
    <cellStyle name="Normal 150 5 6" xfId="10183"/>
    <cellStyle name="Normal 150 5 7" xfId="10184"/>
    <cellStyle name="Normal 150 5 8" xfId="10185"/>
    <cellStyle name="Normal 150 5 9" xfId="10186"/>
    <cellStyle name="Normal 150 6" xfId="10187"/>
    <cellStyle name="Normal 150 6 2" xfId="10188"/>
    <cellStyle name="Normal 150 6 2 2" xfId="10189"/>
    <cellStyle name="Normal 150 6 2 3" xfId="10190"/>
    <cellStyle name="Normal 150 6 3" xfId="10191"/>
    <cellStyle name="Normal 150 6 3 2" xfId="10192"/>
    <cellStyle name="Normal 150 6 3 3" xfId="10193"/>
    <cellStyle name="Normal 150 6 4" xfId="10194"/>
    <cellStyle name="Normal 150 6 4 2" xfId="10195"/>
    <cellStyle name="Normal 150 6 4 3" xfId="10196"/>
    <cellStyle name="Normal 150 6 5" xfId="10197"/>
    <cellStyle name="Normal 150 6 6" xfId="10198"/>
    <cellStyle name="Normal 150 6 7" xfId="10199"/>
    <cellStyle name="Normal 150 6 8" xfId="10200"/>
    <cellStyle name="Normal 150 6 9" xfId="10201"/>
    <cellStyle name="Normal 150 7" xfId="10202"/>
    <cellStyle name="Normal 150 7 2" xfId="10203"/>
    <cellStyle name="Normal 150 7 2 2" xfId="10204"/>
    <cellStyle name="Normal 150 7 2 3" xfId="10205"/>
    <cellStyle name="Normal 150 7 3" xfId="10206"/>
    <cellStyle name="Normal 150 7 3 2" xfId="10207"/>
    <cellStyle name="Normal 150 7 3 3" xfId="10208"/>
    <cellStyle name="Normal 150 7 4" xfId="10209"/>
    <cellStyle name="Normal 150 7 4 2" xfId="10210"/>
    <cellStyle name="Normal 150 7 4 3" xfId="10211"/>
    <cellStyle name="Normal 150 7 5" xfId="10212"/>
    <cellStyle name="Normal 150 7 6" xfId="10213"/>
    <cellStyle name="Normal 150 7 7" xfId="10214"/>
    <cellStyle name="Normal 150 7 8" xfId="10215"/>
    <cellStyle name="Normal 150 7 9" xfId="10216"/>
    <cellStyle name="Normal 150 8" xfId="10217"/>
    <cellStyle name="Normal 150 8 2" xfId="10218"/>
    <cellStyle name="Normal 150 8 3" xfId="10219"/>
    <cellStyle name="Normal 150 9" xfId="10220"/>
    <cellStyle name="Normal 150 9 2" xfId="10221"/>
    <cellStyle name="Normal 150 9 3" xfId="10222"/>
    <cellStyle name="Normal 151" xfId="10223"/>
    <cellStyle name="Normal 151 10" xfId="10224"/>
    <cellStyle name="Normal 151 10 2" xfId="10225"/>
    <cellStyle name="Normal 151 10 3" xfId="10226"/>
    <cellStyle name="Normal 151 11" xfId="10227"/>
    <cellStyle name="Normal 151 12" xfId="10228"/>
    <cellStyle name="Normal 151 13" xfId="10229"/>
    <cellStyle name="Normal 151 14" xfId="10230"/>
    <cellStyle name="Normal 151 15" xfId="10231"/>
    <cellStyle name="Normal 151 2" xfId="10232"/>
    <cellStyle name="Normal 151 2 2" xfId="10233"/>
    <cellStyle name="Normal 151 2 2 2" xfId="10234"/>
    <cellStyle name="Normal 151 2 2 3" xfId="10235"/>
    <cellStyle name="Normal 151 2 2 4" xfId="10236"/>
    <cellStyle name="Normal 151 2 2 5" xfId="10237"/>
    <cellStyle name="Normal 151 2 2 6" xfId="10238"/>
    <cellStyle name="Normal 151 2 3" xfId="10239"/>
    <cellStyle name="Normal 151 2 3 2" xfId="10240"/>
    <cellStyle name="Normal 151 2 3 3" xfId="10241"/>
    <cellStyle name="Normal 151 2 4" xfId="10242"/>
    <cellStyle name="Normal 151 2 4 2" xfId="10243"/>
    <cellStyle name="Normal 151 2 4 3" xfId="10244"/>
    <cellStyle name="Normal 151 2 5" xfId="10245"/>
    <cellStyle name="Normal 151 2 6" xfId="10246"/>
    <cellStyle name="Normal 151 2 7" xfId="10247"/>
    <cellStyle name="Normal 151 2 8" xfId="10248"/>
    <cellStyle name="Normal 151 2 9" xfId="10249"/>
    <cellStyle name="Normal 151 3" xfId="10250"/>
    <cellStyle name="Normal 151 3 2" xfId="10251"/>
    <cellStyle name="Normal 151 3 2 2" xfId="10252"/>
    <cellStyle name="Normal 151 3 2 3" xfId="10253"/>
    <cellStyle name="Normal 151 3 2 4" xfId="10254"/>
    <cellStyle name="Normal 151 3 2 5" xfId="10255"/>
    <cellStyle name="Normal 151 3 2 6" xfId="10256"/>
    <cellStyle name="Normal 151 3 3" xfId="10257"/>
    <cellStyle name="Normal 151 3 3 2" xfId="10258"/>
    <cellStyle name="Normal 151 3 3 3" xfId="10259"/>
    <cellStyle name="Normal 151 3 4" xfId="10260"/>
    <cellStyle name="Normal 151 3 4 2" xfId="10261"/>
    <cellStyle name="Normal 151 3 4 3" xfId="10262"/>
    <cellStyle name="Normal 151 3 5" xfId="10263"/>
    <cellStyle name="Normal 151 3 6" xfId="10264"/>
    <cellStyle name="Normal 151 3 7" xfId="10265"/>
    <cellStyle name="Normal 151 3 8" xfId="10266"/>
    <cellStyle name="Normal 151 3 9" xfId="10267"/>
    <cellStyle name="Normal 151 4" xfId="10268"/>
    <cellStyle name="Normal 151 4 2" xfId="10269"/>
    <cellStyle name="Normal 151 4 2 2" xfId="10270"/>
    <cellStyle name="Normal 151 4 2 3" xfId="10271"/>
    <cellStyle name="Normal 151 4 2 4" xfId="10272"/>
    <cellStyle name="Normal 151 4 2 5" xfId="10273"/>
    <cellStyle name="Normal 151 4 2 6" xfId="10274"/>
    <cellStyle name="Normal 151 4 3" xfId="10275"/>
    <cellStyle name="Normal 151 4 3 2" xfId="10276"/>
    <cellStyle name="Normal 151 4 3 3" xfId="10277"/>
    <cellStyle name="Normal 151 4 4" xfId="10278"/>
    <cellStyle name="Normal 151 4 4 2" xfId="10279"/>
    <cellStyle name="Normal 151 4 4 3" xfId="10280"/>
    <cellStyle name="Normal 151 4 5" xfId="10281"/>
    <cellStyle name="Normal 151 4 6" xfId="10282"/>
    <cellStyle name="Normal 151 4 7" xfId="10283"/>
    <cellStyle name="Normal 151 4 8" xfId="10284"/>
    <cellStyle name="Normal 151 4 9" xfId="10285"/>
    <cellStyle name="Normal 151 5" xfId="10286"/>
    <cellStyle name="Normal 151 5 2" xfId="10287"/>
    <cellStyle name="Normal 151 5 2 2" xfId="10288"/>
    <cellStyle name="Normal 151 5 2 3" xfId="10289"/>
    <cellStyle name="Normal 151 5 2 4" xfId="10290"/>
    <cellStyle name="Normal 151 5 2 5" xfId="10291"/>
    <cellStyle name="Normal 151 5 2 6" xfId="10292"/>
    <cellStyle name="Normal 151 5 3" xfId="10293"/>
    <cellStyle name="Normal 151 5 3 2" xfId="10294"/>
    <cellStyle name="Normal 151 5 3 3" xfId="10295"/>
    <cellStyle name="Normal 151 5 4" xfId="10296"/>
    <cellStyle name="Normal 151 5 4 2" xfId="10297"/>
    <cellStyle name="Normal 151 5 4 3" xfId="10298"/>
    <cellStyle name="Normal 151 5 5" xfId="10299"/>
    <cellStyle name="Normal 151 5 6" xfId="10300"/>
    <cellStyle name="Normal 151 5 7" xfId="10301"/>
    <cellStyle name="Normal 151 5 8" xfId="10302"/>
    <cellStyle name="Normal 151 5 9" xfId="10303"/>
    <cellStyle name="Normal 151 6" xfId="10304"/>
    <cellStyle name="Normal 151 6 2" xfId="10305"/>
    <cellStyle name="Normal 151 6 2 2" xfId="10306"/>
    <cellStyle name="Normal 151 6 2 3" xfId="10307"/>
    <cellStyle name="Normal 151 6 3" xfId="10308"/>
    <cellStyle name="Normal 151 6 3 2" xfId="10309"/>
    <cellStyle name="Normal 151 6 3 3" xfId="10310"/>
    <cellStyle name="Normal 151 6 4" xfId="10311"/>
    <cellStyle name="Normal 151 6 4 2" xfId="10312"/>
    <cellStyle name="Normal 151 6 4 3" xfId="10313"/>
    <cellStyle name="Normal 151 6 5" xfId="10314"/>
    <cellStyle name="Normal 151 6 6" xfId="10315"/>
    <cellStyle name="Normal 151 6 7" xfId="10316"/>
    <cellStyle name="Normal 151 6 8" xfId="10317"/>
    <cellStyle name="Normal 151 6 9" xfId="10318"/>
    <cellStyle name="Normal 151 7" xfId="10319"/>
    <cellStyle name="Normal 151 7 2" xfId="10320"/>
    <cellStyle name="Normal 151 7 2 2" xfId="10321"/>
    <cellStyle name="Normal 151 7 2 3" xfId="10322"/>
    <cellStyle name="Normal 151 7 3" xfId="10323"/>
    <cellStyle name="Normal 151 7 3 2" xfId="10324"/>
    <cellStyle name="Normal 151 7 3 3" xfId="10325"/>
    <cellStyle name="Normal 151 7 4" xfId="10326"/>
    <cellStyle name="Normal 151 7 4 2" xfId="10327"/>
    <cellStyle name="Normal 151 7 4 3" xfId="10328"/>
    <cellStyle name="Normal 151 7 5" xfId="10329"/>
    <cellStyle name="Normal 151 7 6" xfId="10330"/>
    <cellStyle name="Normal 151 7 7" xfId="10331"/>
    <cellStyle name="Normal 151 7 8" xfId="10332"/>
    <cellStyle name="Normal 151 7 9" xfId="10333"/>
    <cellStyle name="Normal 151 8" xfId="10334"/>
    <cellStyle name="Normal 151 8 2" xfId="10335"/>
    <cellStyle name="Normal 151 8 3" xfId="10336"/>
    <cellStyle name="Normal 151 9" xfId="10337"/>
    <cellStyle name="Normal 151 9 2" xfId="10338"/>
    <cellStyle name="Normal 151 9 3" xfId="10339"/>
    <cellStyle name="Normal 152" xfId="10340"/>
    <cellStyle name="Normal 152 10" xfId="10341"/>
    <cellStyle name="Normal 152 10 2" xfId="10342"/>
    <cellStyle name="Normal 152 10 3" xfId="10343"/>
    <cellStyle name="Normal 152 11" xfId="10344"/>
    <cellStyle name="Normal 152 12" xfId="10345"/>
    <cellStyle name="Normal 152 13" xfId="10346"/>
    <cellStyle name="Normal 152 14" xfId="10347"/>
    <cellStyle name="Normal 152 15" xfId="10348"/>
    <cellStyle name="Normal 152 2" xfId="10349"/>
    <cellStyle name="Normal 152 2 2" xfId="10350"/>
    <cellStyle name="Normal 152 2 2 2" xfId="10351"/>
    <cellStyle name="Normal 152 2 2 3" xfId="10352"/>
    <cellStyle name="Normal 152 2 2 4" xfId="10353"/>
    <cellStyle name="Normal 152 2 2 5" xfId="10354"/>
    <cellStyle name="Normal 152 2 2 6" xfId="10355"/>
    <cellStyle name="Normal 152 2 3" xfId="10356"/>
    <cellStyle name="Normal 152 2 3 2" xfId="10357"/>
    <cellStyle name="Normal 152 2 3 3" xfId="10358"/>
    <cellStyle name="Normal 152 2 4" xfId="10359"/>
    <cellStyle name="Normal 152 2 4 2" xfId="10360"/>
    <cellStyle name="Normal 152 2 4 3" xfId="10361"/>
    <cellStyle name="Normal 152 2 5" xfId="10362"/>
    <cellStyle name="Normal 152 2 6" xfId="10363"/>
    <cellStyle name="Normal 152 2 7" xfId="10364"/>
    <cellStyle name="Normal 152 2 8" xfId="10365"/>
    <cellStyle name="Normal 152 2 9" xfId="10366"/>
    <cellStyle name="Normal 152 3" xfId="10367"/>
    <cellStyle name="Normal 152 3 2" xfId="10368"/>
    <cellStyle name="Normal 152 3 2 2" xfId="10369"/>
    <cellStyle name="Normal 152 3 2 3" xfId="10370"/>
    <cellStyle name="Normal 152 3 2 4" xfId="10371"/>
    <cellStyle name="Normal 152 3 2 5" xfId="10372"/>
    <cellStyle name="Normal 152 3 2 6" xfId="10373"/>
    <cellStyle name="Normal 152 3 3" xfId="10374"/>
    <cellStyle name="Normal 152 3 3 2" xfId="10375"/>
    <cellStyle name="Normal 152 3 3 3" xfId="10376"/>
    <cellStyle name="Normal 152 3 4" xfId="10377"/>
    <cellStyle name="Normal 152 3 4 2" xfId="10378"/>
    <cellStyle name="Normal 152 3 4 3" xfId="10379"/>
    <cellStyle name="Normal 152 3 5" xfId="10380"/>
    <cellStyle name="Normal 152 3 6" xfId="10381"/>
    <cellStyle name="Normal 152 3 7" xfId="10382"/>
    <cellStyle name="Normal 152 3 8" xfId="10383"/>
    <cellStyle name="Normal 152 3 9" xfId="10384"/>
    <cellStyle name="Normal 152 4" xfId="10385"/>
    <cellStyle name="Normal 152 4 2" xfId="10386"/>
    <cellStyle name="Normal 152 4 2 2" xfId="10387"/>
    <cellStyle name="Normal 152 4 2 3" xfId="10388"/>
    <cellStyle name="Normal 152 4 2 4" xfId="10389"/>
    <cellStyle name="Normal 152 4 2 5" xfId="10390"/>
    <cellStyle name="Normal 152 4 2 6" xfId="10391"/>
    <cellStyle name="Normal 152 4 3" xfId="10392"/>
    <cellStyle name="Normal 152 4 3 2" xfId="10393"/>
    <cellStyle name="Normal 152 4 3 3" xfId="10394"/>
    <cellStyle name="Normal 152 4 4" xfId="10395"/>
    <cellStyle name="Normal 152 4 4 2" xfId="10396"/>
    <cellStyle name="Normal 152 4 4 3" xfId="10397"/>
    <cellStyle name="Normal 152 4 5" xfId="10398"/>
    <cellStyle name="Normal 152 4 6" xfId="10399"/>
    <cellStyle name="Normal 152 4 7" xfId="10400"/>
    <cellStyle name="Normal 152 4 8" xfId="10401"/>
    <cellStyle name="Normal 152 4 9" xfId="10402"/>
    <cellStyle name="Normal 152 5" xfId="10403"/>
    <cellStyle name="Normal 152 5 2" xfId="10404"/>
    <cellStyle name="Normal 152 5 2 2" xfId="10405"/>
    <cellStyle name="Normal 152 5 2 3" xfId="10406"/>
    <cellStyle name="Normal 152 5 2 4" xfId="10407"/>
    <cellStyle name="Normal 152 5 2 5" xfId="10408"/>
    <cellStyle name="Normal 152 5 2 6" xfId="10409"/>
    <cellStyle name="Normal 152 5 3" xfId="10410"/>
    <cellStyle name="Normal 152 5 3 2" xfId="10411"/>
    <cellStyle name="Normal 152 5 3 3" xfId="10412"/>
    <cellStyle name="Normal 152 5 4" xfId="10413"/>
    <cellStyle name="Normal 152 5 4 2" xfId="10414"/>
    <cellStyle name="Normal 152 5 4 3" xfId="10415"/>
    <cellStyle name="Normal 152 5 5" xfId="10416"/>
    <cellStyle name="Normal 152 5 6" xfId="10417"/>
    <cellStyle name="Normal 152 5 7" xfId="10418"/>
    <cellStyle name="Normal 152 5 8" xfId="10419"/>
    <cellStyle name="Normal 152 5 9" xfId="10420"/>
    <cellStyle name="Normal 152 6" xfId="10421"/>
    <cellStyle name="Normal 152 6 2" xfId="10422"/>
    <cellStyle name="Normal 152 6 2 2" xfId="10423"/>
    <cellStyle name="Normal 152 6 2 3" xfId="10424"/>
    <cellStyle name="Normal 152 6 3" xfId="10425"/>
    <cellStyle name="Normal 152 6 3 2" xfId="10426"/>
    <cellStyle name="Normal 152 6 3 3" xfId="10427"/>
    <cellStyle name="Normal 152 6 4" xfId="10428"/>
    <cellStyle name="Normal 152 6 4 2" xfId="10429"/>
    <cellStyle name="Normal 152 6 4 3" xfId="10430"/>
    <cellStyle name="Normal 152 6 5" xfId="10431"/>
    <cellStyle name="Normal 152 6 6" xfId="10432"/>
    <cellStyle name="Normal 152 6 7" xfId="10433"/>
    <cellStyle name="Normal 152 6 8" xfId="10434"/>
    <cellStyle name="Normal 152 6 9" xfId="10435"/>
    <cellStyle name="Normal 152 7" xfId="10436"/>
    <cellStyle name="Normal 152 7 2" xfId="10437"/>
    <cellStyle name="Normal 152 7 2 2" xfId="10438"/>
    <cellStyle name="Normal 152 7 2 3" xfId="10439"/>
    <cellStyle name="Normal 152 7 3" xfId="10440"/>
    <cellStyle name="Normal 152 7 3 2" xfId="10441"/>
    <cellStyle name="Normal 152 7 3 3" xfId="10442"/>
    <cellStyle name="Normal 152 7 4" xfId="10443"/>
    <cellStyle name="Normal 152 7 4 2" xfId="10444"/>
    <cellStyle name="Normal 152 7 4 3" xfId="10445"/>
    <cellStyle name="Normal 152 7 5" xfId="10446"/>
    <cellStyle name="Normal 152 7 6" xfId="10447"/>
    <cellStyle name="Normal 152 7 7" xfId="10448"/>
    <cellStyle name="Normal 152 7 8" xfId="10449"/>
    <cellStyle name="Normal 152 7 9" xfId="10450"/>
    <cellStyle name="Normal 152 8" xfId="10451"/>
    <cellStyle name="Normal 152 8 2" xfId="10452"/>
    <cellStyle name="Normal 152 8 3" xfId="10453"/>
    <cellStyle name="Normal 152 9" xfId="10454"/>
    <cellStyle name="Normal 152 9 2" xfId="10455"/>
    <cellStyle name="Normal 152 9 3" xfId="10456"/>
    <cellStyle name="Normal 153" xfId="10457"/>
    <cellStyle name="Normal 153 10" xfId="10458"/>
    <cellStyle name="Normal 153 10 2" xfId="10459"/>
    <cellStyle name="Normal 153 10 3" xfId="10460"/>
    <cellStyle name="Normal 153 11" xfId="10461"/>
    <cellStyle name="Normal 153 12" xfId="10462"/>
    <cellStyle name="Normal 153 13" xfId="10463"/>
    <cellStyle name="Normal 153 14" xfId="10464"/>
    <cellStyle name="Normal 153 15" xfId="10465"/>
    <cellStyle name="Normal 153 2" xfId="10466"/>
    <cellStyle name="Normal 153 2 2" xfId="10467"/>
    <cellStyle name="Normal 153 2 2 2" xfId="10468"/>
    <cellStyle name="Normal 153 2 2 3" xfId="10469"/>
    <cellStyle name="Normal 153 2 2 4" xfId="10470"/>
    <cellStyle name="Normal 153 2 2 5" xfId="10471"/>
    <cellStyle name="Normal 153 2 2 6" xfId="10472"/>
    <cellStyle name="Normal 153 2 3" xfId="10473"/>
    <cellStyle name="Normal 153 2 3 2" xfId="10474"/>
    <cellStyle name="Normal 153 2 3 3" xfId="10475"/>
    <cellStyle name="Normal 153 2 4" xfId="10476"/>
    <cellStyle name="Normal 153 2 4 2" xfId="10477"/>
    <cellStyle name="Normal 153 2 4 3" xfId="10478"/>
    <cellStyle name="Normal 153 2 5" xfId="10479"/>
    <cellStyle name="Normal 153 2 6" xfId="10480"/>
    <cellStyle name="Normal 153 2 7" xfId="10481"/>
    <cellStyle name="Normal 153 2 8" xfId="10482"/>
    <cellStyle name="Normal 153 2 9" xfId="10483"/>
    <cellStyle name="Normal 153 3" xfId="10484"/>
    <cellStyle name="Normal 153 3 2" xfId="10485"/>
    <cellStyle name="Normal 153 3 2 2" xfId="10486"/>
    <cellStyle name="Normal 153 3 2 3" xfId="10487"/>
    <cellStyle name="Normal 153 3 2 4" xfId="10488"/>
    <cellStyle name="Normal 153 3 2 5" xfId="10489"/>
    <cellStyle name="Normal 153 3 2 6" xfId="10490"/>
    <cellStyle name="Normal 153 3 3" xfId="10491"/>
    <cellStyle name="Normal 153 3 3 2" xfId="10492"/>
    <cellStyle name="Normal 153 3 3 3" xfId="10493"/>
    <cellStyle name="Normal 153 3 4" xfId="10494"/>
    <cellStyle name="Normal 153 3 4 2" xfId="10495"/>
    <cellStyle name="Normal 153 3 4 3" xfId="10496"/>
    <cellStyle name="Normal 153 3 5" xfId="10497"/>
    <cellStyle name="Normal 153 3 6" xfId="10498"/>
    <cellStyle name="Normal 153 3 7" xfId="10499"/>
    <cellStyle name="Normal 153 3 8" xfId="10500"/>
    <cellStyle name="Normal 153 3 9" xfId="10501"/>
    <cellStyle name="Normal 153 4" xfId="10502"/>
    <cellStyle name="Normal 153 4 2" xfId="10503"/>
    <cellStyle name="Normal 153 4 2 2" xfId="10504"/>
    <cellStyle name="Normal 153 4 2 3" xfId="10505"/>
    <cellStyle name="Normal 153 4 2 4" xfId="10506"/>
    <cellStyle name="Normal 153 4 2 5" xfId="10507"/>
    <cellStyle name="Normal 153 4 2 6" xfId="10508"/>
    <cellStyle name="Normal 153 4 3" xfId="10509"/>
    <cellStyle name="Normal 153 4 3 2" xfId="10510"/>
    <cellStyle name="Normal 153 4 3 3" xfId="10511"/>
    <cellStyle name="Normal 153 4 4" xfId="10512"/>
    <cellStyle name="Normal 153 4 4 2" xfId="10513"/>
    <cellStyle name="Normal 153 4 4 3" xfId="10514"/>
    <cellStyle name="Normal 153 4 5" xfId="10515"/>
    <cellStyle name="Normal 153 4 6" xfId="10516"/>
    <cellStyle name="Normal 153 4 7" xfId="10517"/>
    <cellStyle name="Normal 153 4 8" xfId="10518"/>
    <cellStyle name="Normal 153 4 9" xfId="10519"/>
    <cellStyle name="Normal 153 5" xfId="10520"/>
    <cellStyle name="Normal 153 5 2" xfId="10521"/>
    <cellStyle name="Normal 153 5 2 2" xfId="10522"/>
    <cellStyle name="Normal 153 5 2 3" xfId="10523"/>
    <cellStyle name="Normal 153 5 2 4" xfId="10524"/>
    <cellStyle name="Normal 153 5 2 5" xfId="10525"/>
    <cellStyle name="Normal 153 5 2 6" xfId="10526"/>
    <cellStyle name="Normal 153 5 3" xfId="10527"/>
    <cellStyle name="Normal 153 5 3 2" xfId="10528"/>
    <cellStyle name="Normal 153 5 3 3" xfId="10529"/>
    <cellStyle name="Normal 153 5 4" xfId="10530"/>
    <cellStyle name="Normal 153 5 4 2" xfId="10531"/>
    <cellStyle name="Normal 153 5 4 3" xfId="10532"/>
    <cellStyle name="Normal 153 5 5" xfId="10533"/>
    <cellStyle name="Normal 153 5 6" xfId="10534"/>
    <cellStyle name="Normal 153 5 7" xfId="10535"/>
    <cellStyle name="Normal 153 5 8" xfId="10536"/>
    <cellStyle name="Normal 153 5 9" xfId="10537"/>
    <cellStyle name="Normal 153 6" xfId="10538"/>
    <cellStyle name="Normal 153 6 2" xfId="10539"/>
    <cellStyle name="Normal 153 6 2 2" xfId="10540"/>
    <cellStyle name="Normal 153 6 2 3" xfId="10541"/>
    <cellStyle name="Normal 153 6 3" xfId="10542"/>
    <cellStyle name="Normal 153 6 3 2" xfId="10543"/>
    <cellStyle name="Normal 153 6 3 3" xfId="10544"/>
    <cellStyle name="Normal 153 6 4" xfId="10545"/>
    <cellStyle name="Normal 153 6 4 2" xfId="10546"/>
    <cellStyle name="Normal 153 6 4 3" xfId="10547"/>
    <cellStyle name="Normal 153 6 5" xfId="10548"/>
    <cellStyle name="Normal 153 6 6" xfId="10549"/>
    <cellStyle name="Normal 153 6 7" xfId="10550"/>
    <cellStyle name="Normal 153 6 8" xfId="10551"/>
    <cellStyle name="Normal 153 6 9" xfId="10552"/>
    <cellStyle name="Normal 153 7" xfId="10553"/>
    <cellStyle name="Normal 153 7 2" xfId="10554"/>
    <cellStyle name="Normal 153 7 2 2" xfId="10555"/>
    <cellStyle name="Normal 153 7 2 3" xfId="10556"/>
    <cellStyle name="Normal 153 7 3" xfId="10557"/>
    <cellStyle name="Normal 153 7 3 2" xfId="10558"/>
    <cellStyle name="Normal 153 7 3 3" xfId="10559"/>
    <cellStyle name="Normal 153 7 4" xfId="10560"/>
    <cellStyle name="Normal 153 7 4 2" xfId="10561"/>
    <cellStyle name="Normal 153 7 4 3" xfId="10562"/>
    <cellStyle name="Normal 153 7 5" xfId="10563"/>
    <cellStyle name="Normal 153 7 6" xfId="10564"/>
    <cellStyle name="Normal 153 7 7" xfId="10565"/>
    <cellStyle name="Normal 153 7 8" xfId="10566"/>
    <cellStyle name="Normal 153 7 9" xfId="10567"/>
    <cellStyle name="Normal 153 8" xfId="10568"/>
    <cellStyle name="Normal 153 8 2" xfId="10569"/>
    <cellStyle name="Normal 153 8 3" xfId="10570"/>
    <cellStyle name="Normal 153 9" xfId="10571"/>
    <cellStyle name="Normal 153 9 2" xfId="10572"/>
    <cellStyle name="Normal 153 9 3" xfId="10573"/>
    <cellStyle name="Normal 154" xfId="10574"/>
    <cellStyle name="Normal 154 10" xfId="10575"/>
    <cellStyle name="Normal 154 10 2" xfId="10576"/>
    <cellStyle name="Normal 154 10 3" xfId="10577"/>
    <cellStyle name="Normal 154 11" xfId="10578"/>
    <cellStyle name="Normal 154 12" xfId="10579"/>
    <cellStyle name="Normal 154 13" xfId="10580"/>
    <cellStyle name="Normal 154 14" xfId="10581"/>
    <cellStyle name="Normal 154 15" xfId="10582"/>
    <cellStyle name="Normal 154 2" xfId="10583"/>
    <cellStyle name="Normal 154 2 2" xfId="10584"/>
    <cellStyle name="Normal 154 2 2 2" xfId="10585"/>
    <cellStyle name="Normal 154 2 2 3" xfId="10586"/>
    <cellStyle name="Normal 154 2 2 4" xfId="10587"/>
    <cellStyle name="Normal 154 2 2 5" xfId="10588"/>
    <cellStyle name="Normal 154 2 2 6" xfId="10589"/>
    <cellStyle name="Normal 154 2 3" xfId="10590"/>
    <cellStyle name="Normal 154 2 3 2" xfId="10591"/>
    <cellStyle name="Normal 154 2 3 3" xfId="10592"/>
    <cellStyle name="Normal 154 2 4" xfId="10593"/>
    <cellStyle name="Normal 154 2 4 2" xfId="10594"/>
    <cellStyle name="Normal 154 2 4 3" xfId="10595"/>
    <cellStyle name="Normal 154 2 5" xfId="10596"/>
    <cellStyle name="Normal 154 2 6" xfId="10597"/>
    <cellStyle name="Normal 154 2 7" xfId="10598"/>
    <cellStyle name="Normal 154 2 8" xfId="10599"/>
    <cellStyle name="Normal 154 2 9" xfId="10600"/>
    <cellStyle name="Normal 154 3" xfId="10601"/>
    <cellStyle name="Normal 154 3 2" xfId="10602"/>
    <cellStyle name="Normal 154 3 2 2" xfId="10603"/>
    <cellStyle name="Normal 154 3 2 3" xfId="10604"/>
    <cellStyle name="Normal 154 3 2 4" xfId="10605"/>
    <cellStyle name="Normal 154 3 2 5" xfId="10606"/>
    <cellStyle name="Normal 154 3 2 6" xfId="10607"/>
    <cellStyle name="Normal 154 3 3" xfId="10608"/>
    <cellStyle name="Normal 154 3 3 2" xfId="10609"/>
    <cellStyle name="Normal 154 3 3 3" xfId="10610"/>
    <cellStyle name="Normal 154 3 4" xfId="10611"/>
    <cellStyle name="Normal 154 3 4 2" xfId="10612"/>
    <cellStyle name="Normal 154 3 4 3" xfId="10613"/>
    <cellStyle name="Normal 154 3 5" xfId="10614"/>
    <cellStyle name="Normal 154 3 6" xfId="10615"/>
    <cellStyle name="Normal 154 3 7" xfId="10616"/>
    <cellStyle name="Normal 154 3 8" xfId="10617"/>
    <cellStyle name="Normal 154 3 9" xfId="10618"/>
    <cellStyle name="Normal 154 4" xfId="10619"/>
    <cellStyle name="Normal 154 4 2" xfId="10620"/>
    <cellStyle name="Normal 154 4 2 2" xfId="10621"/>
    <cellStyle name="Normal 154 4 2 3" xfId="10622"/>
    <cellStyle name="Normal 154 4 2 4" xfId="10623"/>
    <cellStyle name="Normal 154 4 2 5" xfId="10624"/>
    <cellStyle name="Normal 154 4 2 6" xfId="10625"/>
    <cellStyle name="Normal 154 4 3" xfId="10626"/>
    <cellStyle name="Normal 154 4 3 2" xfId="10627"/>
    <cellStyle name="Normal 154 4 3 3" xfId="10628"/>
    <cellStyle name="Normal 154 4 4" xfId="10629"/>
    <cellStyle name="Normal 154 4 4 2" xfId="10630"/>
    <cellStyle name="Normal 154 4 4 3" xfId="10631"/>
    <cellStyle name="Normal 154 4 5" xfId="10632"/>
    <cellStyle name="Normal 154 4 6" xfId="10633"/>
    <cellStyle name="Normal 154 4 7" xfId="10634"/>
    <cellStyle name="Normal 154 4 8" xfId="10635"/>
    <cellStyle name="Normal 154 4 9" xfId="10636"/>
    <cellStyle name="Normal 154 5" xfId="10637"/>
    <cellStyle name="Normal 154 5 2" xfId="10638"/>
    <cellStyle name="Normal 154 5 2 2" xfId="10639"/>
    <cellStyle name="Normal 154 5 2 3" xfId="10640"/>
    <cellStyle name="Normal 154 5 2 4" xfId="10641"/>
    <cellStyle name="Normal 154 5 2 5" xfId="10642"/>
    <cellStyle name="Normal 154 5 2 6" xfId="10643"/>
    <cellStyle name="Normal 154 5 3" xfId="10644"/>
    <cellStyle name="Normal 154 5 3 2" xfId="10645"/>
    <cellStyle name="Normal 154 5 3 3" xfId="10646"/>
    <cellStyle name="Normal 154 5 4" xfId="10647"/>
    <cellStyle name="Normal 154 5 4 2" xfId="10648"/>
    <cellStyle name="Normal 154 5 4 3" xfId="10649"/>
    <cellStyle name="Normal 154 5 5" xfId="10650"/>
    <cellStyle name="Normal 154 5 6" xfId="10651"/>
    <cellStyle name="Normal 154 5 7" xfId="10652"/>
    <cellStyle name="Normal 154 5 8" xfId="10653"/>
    <cellStyle name="Normal 154 5 9" xfId="10654"/>
    <cellStyle name="Normal 154 6" xfId="10655"/>
    <cellStyle name="Normal 154 6 2" xfId="10656"/>
    <cellStyle name="Normal 154 6 2 2" xfId="10657"/>
    <cellStyle name="Normal 154 6 2 3" xfId="10658"/>
    <cellStyle name="Normal 154 6 3" xfId="10659"/>
    <cellStyle name="Normal 154 6 3 2" xfId="10660"/>
    <cellStyle name="Normal 154 6 3 3" xfId="10661"/>
    <cellStyle name="Normal 154 6 4" xfId="10662"/>
    <cellStyle name="Normal 154 6 4 2" xfId="10663"/>
    <cellStyle name="Normal 154 6 4 3" xfId="10664"/>
    <cellStyle name="Normal 154 6 5" xfId="10665"/>
    <cellStyle name="Normal 154 6 6" xfId="10666"/>
    <cellStyle name="Normal 154 6 7" xfId="10667"/>
    <cellStyle name="Normal 154 6 8" xfId="10668"/>
    <cellStyle name="Normal 154 6 9" xfId="10669"/>
    <cellStyle name="Normal 154 7" xfId="10670"/>
    <cellStyle name="Normal 154 7 2" xfId="10671"/>
    <cellStyle name="Normal 154 7 2 2" xfId="10672"/>
    <cellStyle name="Normal 154 7 2 3" xfId="10673"/>
    <cellStyle name="Normal 154 7 3" xfId="10674"/>
    <cellStyle name="Normal 154 7 3 2" xfId="10675"/>
    <cellStyle name="Normal 154 7 3 3" xfId="10676"/>
    <cellStyle name="Normal 154 7 4" xfId="10677"/>
    <cellStyle name="Normal 154 7 4 2" xfId="10678"/>
    <cellStyle name="Normal 154 7 4 3" xfId="10679"/>
    <cellStyle name="Normal 154 7 5" xfId="10680"/>
    <cellStyle name="Normal 154 7 6" xfId="10681"/>
    <cellStyle name="Normal 154 7 7" xfId="10682"/>
    <cellStyle name="Normal 154 7 8" xfId="10683"/>
    <cellStyle name="Normal 154 7 9" xfId="10684"/>
    <cellStyle name="Normal 154 8" xfId="10685"/>
    <cellStyle name="Normal 154 8 2" xfId="10686"/>
    <cellStyle name="Normal 154 8 3" xfId="10687"/>
    <cellStyle name="Normal 154 9" xfId="10688"/>
    <cellStyle name="Normal 154 9 2" xfId="10689"/>
    <cellStyle name="Normal 154 9 3" xfId="10690"/>
    <cellStyle name="Normal 155" xfId="10691"/>
    <cellStyle name="Normal 155 10" xfId="10692"/>
    <cellStyle name="Normal 155 10 2" xfId="10693"/>
    <cellStyle name="Normal 155 10 3" xfId="10694"/>
    <cellStyle name="Normal 155 11" xfId="10695"/>
    <cellStyle name="Normal 155 12" xfId="10696"/>
    <cellStyle name="Normal 155 13" xfId="10697"/>
    <cellStyle name="Normal 155 14" xfId="10698"/>
    <cellStyle name="Normal 155 15" xfId="10699"/>
    <cellStyle name="Normal 155 2" xfId="10700"/>
    <cellStyle name="Normal 155 2 2" xfId="10701"/>
    <cellStyle name="Normal 155 2 2 2" xfId="10702"/>
    <cellStyle name="Normal 155 2 2 3" xfId="10703"/>
    <cellStyle name="Normal 155 2 2 4" xfId="10704"/>
    <cellStyle name="Normal 155 2 2 5" xfId="10705"/>
    <cellStyle name="Normal 155 2 2 6" xfId="10706"/>
    <cellStyle name="Normal 155 2 3" xfId="10707"/>
    <cellStyle name="Normal 155 2 3 2" xfId="10708"/>
    <cellStyle name="Normal 155 2 3 3" xfId="10709"/>
    <cellStyle name="Normal 155 2 4" xfId="10710"/>
    <cellStyle name="Normal 155 2 4 2" xfId="10711"/>
    <cellStyle name="Normal 155 2 4 3" xfId="10712"/>
    <cellStyle name="Normal 155 2 5" xfId="10713"/>
    <cellStyle name="Normal 155 2 6" xfId="10714"/>
    <cellStyle name="Normal 155 2 7" xfId="10715"/>
    <cellStyle name="Normal 155 2 8" xfId="10716"/>
    <cellStyle name="Normal 155 2 9" xfId="10717"/>
    <cellStyle name="Normal 155 3" xfId="10718"/>
    <cellStyle name="Normal 155 3 2" xfId="10719"/>
    <cellStyle name="Normal 155 3 2 2" xfId="10720"/>
    <cellStyle name="Normal 155 3 2 3" xfId="10721"/>
    <cellStyle name="Normal 155 3 2 4" xfId="10722"/>
    <cellStyle name="Normal 155 3 2 5" xfId="10723"/>
    <cellStyle name="Normal 155 3 2 6" xfId="10724"/>
    <cellStyle name="Normal 155 3 3" xfId="10725"/>
    <cellStyle name="Normal 155 3 3 2" xfId="10726"/>
    <cellStyle name="Normal 155 3 3 3" xfId="10727"/>
    <cellStyle name="Normal 155 3 4" xfId="10728"/>
    <cellStyle name="Normal 155 3 4 2" xfId="10729"/>
    <cellStyle name="Normal 155 3 4 3" xfId="10730"/>
    <cellStyle name="Normal 155 3 5" xfId="10731"/>
    <cellStyle name="Normal 155 3 6" xfId="10732"/>
    <cellStyle name="Normal 155 3 7" xfId="10733"/>
    <cellStyle name="Normal 155 3 8" xfId="10734"/>
    <cellStyle name="Normal 155 3 9" xfId="10735"/>
    <cellStyle name="Normal 155 4" xfId="10736"/>
    <cellStyle name="Normal 155 4 2" xfId="10737"/>
    <cellStyle name="Normal 155 4 2 2" xfId="10738"/>
    <cellStyle name="Normal 155 4 2 3" xfId="10739"/>
    <cellStyle name="Normal 155 4 2 4" xfId="10740"/>
    <cellStyle name="Normal 155 4 2 5" xfId="10741"/>
    <cellStyle name="Normal 155 4 2 6" xfId="10742"/>
    <cellStyle name="Normal 155 4 3" xfId="10743"/>
    <cellStyle name="Normal 155 4 3 2" xfId="10744"/>
    <cellStyle name="Normal 155 4 3 3" xfId="10745"/>
    <cellStyle name="Normal 155 4 4" xfId="10746"/>
    <cellStyle name="Normal 155 4 4 2" xfId="10747"/>
    <cellStyle name="Normal 155 4 4 3" xfId="10748"/>
    <cellStyle name="Normal 155 4 5" xfId="10749"/>
    <cellStyle name="Normal 155 4 6" xfId="10750"/>
    <cellStyle name="Normal 155 4 7" xfId="10751"/>
    <cellStyle name="Normal 155 4 8" xfId="10752"/>
    <cellStyle name="Normal 155 4 9" xfId="10753"/>
    <cellStyle name="Normal 155 5" xfId="10754"/>
    <cellStyle name="Normal 155 5 2" xfId="10755"/>
    <cellStyle name="Normal 155 5 2 2" xfId="10756"/>
    <cellStyle name="Normal 155 5 2 3" xfId="10757"/>
    <cellStyle name="Normal 155 5 2 4" xfId="10758"/>
    <cellStyle name="Normal 155 5 2 5" xfId="10759"/>
    <cellStyle name="Normal 155 5 2 6" xfId="10760"/>
    <cellStyle name="Normal 155 5 3" xfId="10761"/>
    <cellStyle name="Normal 155 5 3 2" xfId="10762"/>
    <cellStyle name="Normal 155 5 3 3" xfId="10763"/>
    <cellStyle name="Normal 155 5 4" xfId="10764"/>
    <cellStyle name="Normal 155 5 4 2" xfId="10765"/>
    <cellStyle name="Normal 155 5 4 3" xfId="10766"/>
    <cellStyle name="Normal 155 5 5" xfId="10767"/>
    <cellStyle name="Normal 155 5 6" xfId="10768"/>
    <cellStyle name="Normal 155 5 7" xfId="10769"/>
    <cellStyle name="Normal 155 5 8" xfId="10770"/>
    <cellStyle name="Normal 155 5 9" xfId="10771"/>
    <cellStyle name="Normal 155 6" xfId="10772"/>
    <cellStyle name="Normal 155 6 2" xfId="10773"/>
    <cellStyle name="Normal 155 6 2 2" xfId="10774"/>
    <cellStyle name="Normal 155 6 2 3" xfId="10775"/>
    <cellStyle name="Normal 155 6 3" xfId="10776"/>
    <cellStyle name="Normal 155 6 3 2" xfId="10777"/>
    <cellStyle name="Normal 155 6 3 3" xfId="10778"/>
    <cellStyle name="Normal 155 6 4" xfId="10779"/>
    <cellStyle name="Normal 155 6 4 2" xfId="10780"/>
    <cellStyle name="Normal 155 6 4 3" xfId="10781"/>
    <cellStyle name="Normal 155 6 5" xfId="10782"/>
    <cellStyle name="Normal 155 6 6" xfId="10783"/>
    <cellStyle name="Normal 155 6 7" xfId="10784"/>
    <cellStyle name="Normal 155 6 8" xfId="10785"/>
    <cellStyle name="Normal 155 6 9" xfId="10786"/>
    <cellStyle name="Normal 155 7" xfId="10787"/>
    <cellStyle name="Normal 155 7 2" xfId="10788"/>
    <cellStyle name="Normal 155 7 2 2" xfId="10789"/>
    <cellStyle name="Normal 155 7 2 3" xfId="10790"/>
    <cellStyle name="Normal 155 7 3" xfId="10791"/>
    <cellStyle name="Normal 155 7 3 2" xfId="10792"/>
    <cellStyle name="Normal 155 7 3 3" xfId="10793"/>
    <cellStyle name="Normal 155 7 4" xfId="10794"/>
    <cellStyle name="Normal 155 7 4 2" xfId="10795"/>
    <cellStyle name="Normal 155 7 4 3" xfId="10796"/>
    <cellStyle name="Normal 155 7 5" xfId="10797"/>
    <cellStyle name="Normal 155 7 6" xfId="10798"/>
    <cellStyle name="Normal 155 7 7" xfId="10799"/>
    <cellStyle name="Normal 155 7 8" xfId="10800"/>
    <cellStyle name="Normal 155 7 9" xfId="10801"/>
    <cellStyle name="Normal 155 8" xfId="10802"/>
    <cellStyle name="Normal 155 8 2" xfId="10803"/>
    <cellStyle name="Normal 155 8 3" xfId="10804"/>
    <cellStyle name="Normal 155 9" xfId="10805"/>
    <cellStyle name="Normal 155 9 2" xfId="10806"/>
    <cellStyle name="Normal 155 9 3" xfId="10807"/>
    <cellStyle name="Normal 156" xfId="10808"/>
    <cellStyle name="Normal 156 10" xfId="10809"/>
    <cellStyle name="Normal 156 10 2" xfId="10810"/>
    <cellStyle name="Normal 156 10 3" xfId="10811"/>
    <cellStyle name="Normal 156 11" xfId="10812"/>
    <cellStyle name="Normal 156 12" xfId="10813"/>
    <cellStyle name="Normal 156 13" xfId="10814"/>
    <cellStyle name="Normal 156 14" xfId="10815"/>
    <cellStyle name="Normal 156 15" xfId="10816"/>
    <cellStyle name="Normal 156 2" xfId="10817"/>
    <cellStyle name="Normal 156 2 2" xfId="10818"/>
    <cellStyle name="Normal 156 2 2 2" xfId="10819"/>
    <cellStyle name="Normal 156 2 2 3" xfId="10820"/>
    <cellStyle name="Normal 156 2 2 4" xfId="10821"/>
    <cellStyle name="Normal 156 2 2 5" xfId="10822"/>
    <cellStyle name="Normal 156 2 2 6" xfId="10823"/>
    <cellStyle name="Normal 156 2 3" xfId="10824"/>
    <cellStyle name="Normal 156 2 3 2" xfId="10825"/>
    <cellStyle name="Normal 156 2 3 3" xfId="10826"/>
    <cellStyle name="Normal 156 2 4" xfId="10827"/>
    <cellStyle name="Normal 156 2 4 2" xfId="10828"/>
    <cellStyle name="Normal 156 2 4 3" xfId="10829"/>
    <cellStyle name="Normal 156 2 5" xfId="10830"/>
    <cellStyle name="Normal 156 2 6" xfId="10831"/>
    <cellStyle name="Normal 156 2 7" xfId="10832"/>
    <cellStyle name="Normal 156 2 8" xfId="10833"/>
    <cellStyle name="Normal 156 2 9" xfId="10834"/>
    <cellStyle name="Normal 156 3" xfId="10835"/>
    <cellStyle name="Normal 156 3 2" xfId="10836"/>
    <cellStyle name="Normal 156 3 2 2" xfId="10837"/>
    <cellStyle name="Normal 156 3 2 3" xfId="10838"/>
    <cellStyle name="Normal 156 3 2 4" xfId="10839"/>
    <cellStyle name="Normal 156 3 2 5" xfId="10840"/>
    <cellStyle name="Normal 156 3 2 6" xfId="10841"/>
    <cellStyle name="Normal 156 3 3" xfId="10842"/>
    <cellStyle name="Normal 156 3 3 2" xfId="10843"/>
    <cellStyle name="Normal 156 3 3 3" xfId="10844"/>
    <cellStyle name="Normal 156 3 4" xfId="10845"/>
    <cellStyle name="Normal 156 3 4 2" xfId="10846"/>
    <cellStyle name="Normal 156 3 4 3" xfId="10847"/>
    <cellStyle name="Normal 156 3 5" xfId="10848"/>
    <cellStyle name="Normal 156 3 6" xfId="10849"/>
    <cellStyle name="Normal 156 3 7" xfId="10850"/>
    <cellStyle name="Normal 156 3 8" xfId="10851"/>
    <cellStyle name="Normal 156 3 9" xfId="10852"/>
    <cellStyle name="Normal 156 4" xfId="10853"/>
    <cellStyle name="Normal 156 4 2" xfId="10854"/>
    <cellStyle name="Normal 156 4 2 2" xfId="10855"/>
    <cellStyle name="Normal 156 4 2 3" xfId="10856"/>
    <cellStyle name="Normal 156 4 2 4" xfId="10857"/>
    <cellStyle name="Normal 156 4 2 5" xfId="10858"/>
    <cellStyle name="Normal 156 4 2 6" xfId="10859"/>
    <cellStyle name="Normal 156 4 3" xfId="10860"/>
    <cellStyle name="Normal 156 4 3 2" xfId="10861"/>
    <cellStyle name="Normal 156 4 3 3" xfId="10862"/>
    <cellStyle name="Normal 156 4 4" xfId="10863"/>
    <cellStyle name="Normal 156 4 4 2" xfId="10864"/>
    <cellStyle name="Normal 156 4 4 3" xfId="10865"/>
    <cellStyle name="Normal 156 4 5" xfId="10866"/>
    <cellStyle name="Normal 156 4 6" xfId="10867"/>
    <cellStyle name="Normal 156 4 7" xfId="10868"/>
    <cellStyle name="Normal 156 4 8" xfId="10869"/>
    <cellStyle name="Normal 156 4 9" xfId="10870"/>
    <cellStyle name="Normal 156 5" xfId="10871"/>
    <cellStyle name="Normal 156 5 2" xfId="10872"/>
    <cellStyle name="Normal 156 5 2 2" xfId="10873"/>
    <cellStyle name="Normal 156 5 2 3" xfId="10874"/>
    <cellStyle name="Normal 156 5 2 4" xfId="10875"/>
    <cellStyle name="Normal 156 5 2 5" xfId="10876"/>
    <cellStyle name="Normal 156 5 2 6" xfId="10877"/>
    <cellStyle name="Normal 156 5 3" xfId="10878"/>
    <cellStyle name="Normal 156 5 3 2" xfId="10879"/>
    <cellStyle name="Normal 156 5 3 3" xfId="10880"/>
    <cellStyle name="Normal 156 5 4" xfId="10881"/>
    <cellStyle name="Normal 156 5 4 2" xfId="10882"/>
    <cellStyle name="Normal 156 5 4 3" xfId="10883"/>
    <cellStyle name="Normal 156 5 5" xfId="10884"/>
    <cellStyle name="Normal 156 5 6" xfId="10885"/>
    <cellStyle name="Normal 156 5 7" xfId="10886"/>
    <cellStyle name="Normal 156 5 8" xfId="10887"/>
    <cellStyle name="Normal 156 5 9" xfId="10888"/>
    <cellStyle name="Normal 156 6" xfId="10889"/>
    <cellStyle name="Normal 156 6 2" xfId="10890"/>
    <cellStyle name="Normal 156 6 2 2" xfId="10891"/>
    <cellStyle name="Normal 156 6 2 3" xfId="10892"/>
    <cellStyle name="Normal 156 6 3" xfId="10893"/>
    <cellStyle name="Normal 156 6 3 2" xfId="10894"/>
    <cellStyle name="Normal 156 6 3 3" xfId="10895"/>
    <cellStyle name="Normal 156 6 4" xfId="10896"/>
    <cellStyle name="Normal 156 6 4 2" xfId="10897"/>
    <cellStyle name="Normal 156 6 4 3" xfId="10898"/>
    <cellStyle name="Normal 156 6 5" xfId="10899"/>
    <cellStyle name="Normal 156 6 6" xfId="10900"/>
    <cellStyle name="Normal 156 6 7" xfId="10901"/>
    <cellStyle name="Normal 156 6 8" xfId="10902"/>
    <cellStyle name="Normal 156 6 9" xfId="10903"/>
    <cellStyle name="Normal 156 7" xfId="10904"/>
    <cellStyle name="Normal 156 7 2" xfId="10905"/>
    <cellStyle name="Normal 156 7 2 2" xfId="10906"/>
    <cellStyle name="Normal 156 7 2 3" xfId="10907"/>
    <cellStyle name="Normal 156 7 3" xfId="10908"/>
    <cellStyle name="Normal 156 7 3 2" xfId="10909"/>
    <cellStyle name="Normal 156 7 3 3" xfId="10910"/>
    <cellStyle name="Normal 156 7 4" xfId="10911"/>
    <cellStyle name="Normal 156 7 4 2" xfId="10912"/>
    <cellStyle name="Normal 156 7 4 3" xfId="10913"/>
    <cellStyle name="Normal 156 7 5" xfId="10914"/>
    <cellStyle name="Normal 156 7 6" xfId="10915"/>
    <cellStyle name="Normal 156 7 7" xfId="10916"/>
    <cellStyle name="Normal 156 7 8" xfId="10917"/>
    <cellStyle name="Normal 156 7 9" xfId="10918"/>
    <cellStyle name="Normal 156 8" xfId="10919"/>
    <cellStyle name="Normal 156 8 2" xfId="10920"/>
    <cellStyle name="Normal 156 8 3" xfId="10921"/>
    <cellStyle name="Normal 156 9" xfId="10922"/>
    <cellStyle name="Normal 156 9 2" xfId="10923"/>
    <cellStyle name="Normal 156 9 3" xfId="10924"/>
    <cellStyle name="Normal 157" xfId="10925"/>
    <cellStyle name="Normal 157 10" xfId="10926"/>
    <cellStyle name="Normal 157 10 2" xfId="10927"/>
    <cellStyle name="Normal 157 10 3" xfId="10928"/>
    <cellStyle name="Normal 157 11" xfId="10929"/>
    <cellStyle name="Normal 157 12" xfId="10930"/>
    <cellStyle name="Normal 157 13" xfId="10931"/>
    <cellStyle name="Normal 157 14" xfId="10932"/>
    <cellStyle name="Normal 157 15" xfId="10933"/>
    <cellStyle name="Normal 157 2" xfId="10934"/>
    <cellStyle name="Normal 157 2 2" xfId="10935"/>
    <cellStyle name="Normal 157 2 2 2" xfId="10936"/>
    <cellStyle name="Normal 157 2 2 3" xfId="10937"/>
    <cellStyle name="Normal 157 2 2 4" xfId="10938"/>
    <cellStyle name="Normal 157 2 2 5" xfId="10939"/>
    <cellStyle name="Normal 157 2 2 6" xfId="10940"/>
    <cellStyle name="Normal 157 2 3" xfId="10941"/>
    <cellStyle name="Normal 157 2 3 2" xfId="10942"/>
    <cellStyle name="Normal 157 2 3 3" xfId="10943"/>
    <cellStyle name="Normal 157 2 4" xfId="10944"/>
    <cellStyle name="Normal 157 2 4 2" xfId="10945"/>
    <cellStyle name="Normal 157 2 4 3" xfId="10946"/>
    <cellStyle name="Normal 157 2 5" xfId="10947"/>
    <cellStyle name="Normal 157 2 6" xfId="10948"/>
    <cellStyle name="Normal 157 2 7" xfId="10949"/>
    <cellStyle name="Normal 157 2 8" xfId="10950"/>
    <cellStyle name="Normal 157 2 9" xfId="10951"/>
    <cellStyle name="Normal 157 3" xfId="10952"/>
    <cellStyle name="Normal 157 3 2" xfId="10953"/>
    <cellStyle name="Normal 157 3 2 2" xfId="10954"/>
    <cellStyle name="Normal 157 3 2 3" xfId="10955"/>
    <cellStyle name="Normal 157 3 2 4" xfId="10956"/>
    <cellStyle name="Normal 157 3 2 5" xfId="10957"/>
    <cellStyle name="Normal 157 3 2 6" xfId="10958"/>
    <cellStyle name="Normal 157 3 3" xfId="10959"/>
    <cellStyle name="Normal 157 3 3 2" xfId="10960"/>
    <cellStyle name="Normal 157 3 3 3" xfId="10961"/>
    <cellStyle name="Normal 157 3 4" xfId="10962"/>
    <cellStyle name="Normal 157 3 4 2" xfId="10963"/>
    <cellStyle name="Normal 157 3 4 3" xfId="10964"/>
    <cellStyle name="Normal 157 3 5" xfId="10965"/>
    <cellStyle name="Normal 157 3 6" xfId="10966"/>
    <cellStyle name="Normal 157 3 7" xfId="10967"/>
    <cellStyle name="Normal 157 3 8" xfId="10968"/>
    <cellStyle name="Normal 157 3 9" xfId="10969"/>
    <cellStyle name="Normal 157 4" xfId="10970"/>
    <cellStyle name="Normal 157 4 2" xfId="10971"/>
    <cellStyle name="Normal 157 4 2 2" xfId="10972"/>
    <cellStyle name="Normal 157 4 2 3" xfId="10973"/>
    <cellStyle name="Normal 157 4 2 4" xfId="10974"/>
    <cellStyle name="Normal 157 4 2 5" xfId="10975"/>
    <cellStyle name="Normal 157 4 2 6" xfId="10976"/>
    <cellStyle name="Normal 157 4 3" xfId="10977"/>
    <cellStyle name="Normal 157 4 3 2" xfId="10978"/>
    <cellStyle name="Normal 157 4 3 3" xfId="10979"/>
    <cellStyle name="Normal 157 4 4" xfId="10980"/>
    <cellStyle name="Normal 157 4 4 2" xfId="10981"/>
    <cellStyle name="Normal 157 4 4 3" xfId="10982"/>
    <cellStyle name="Normal 157 4 5" xfId="10983"/>
    <cellStyle name="Normal 157 4 6" xfId="10984"/>
    <cellStyle name="Normal 157 4 7" xfId="10985"/>
    <cellStyle name="Normal 157 4 8" xfId="10986"/>
    <cellStyle name="Normal 157 4 9" xfId="10987"/>
    <cellStyle name="Normal 157 5" xfId="10988"/>
    <cellStyle name="Normal 157 5 2" xfId="10989"/>
    <cellStyle name="Normal 157 5 2 2" xfId="10990"/>
    <cellStyle name="Normal 157 5 2 3" xfId="10991"/>
    <cellStyle name="Normal 157 5 2 4" xfId="10992"/>
    <cellStyle name="Normal 157 5 2 5" xfId="10993"/>
    <cellStyle name="Normal 157 5 2 6" xfId="10994"/>
    <cellStyle name="Normal 157 5 3" xfId="10995"/>
    <cellStyle name="Normal 157 5 3 2" xfId="10996"/>
    <cellStyle name="Normal 157 5 3 3" xfId="10997"/>
    <cellStyle name="Normal 157 5 4" xfId="10998"/>
    <cellStyle name="Normal 157 5 4 2" xfId="10999"/>
    <cellStyle name="Normal 157 5 4 3" xfId="11000"/>
    <cellStyle name="Normal 157 5 5" xfId="11001"/>
    <cellStyle name="Normal 157 5 6" xfId="11002"/>
    <cellStyle name="Normal 157 5 7" xfId="11003"/>
    <cellStyle name="Normal 157 5 8" xfId="11004"/>
    <cellStyle name="Normal 157 5 9" xfId="11005"/>
    <cellStyle name="Normal 157 6" xfId="11006"/>
    <cellStyle name="Normal 157 6 2" xfId="11007"/>
    <cellStyle name="Normal 157 6 2 2" xfId="11008"/>
    <cellStyle name="Normal 157 6 2 3" xfId="11009"/>
    <cellStyle name="Normal 157 6 3" xfId="11010"/>
    <cellStyle name="Normal 157 6 3 2" xfId="11011"/>
    <cellStyle name="Normal 157 6 3 3" xfId="11012"/>
    <cellStyle name="Normal 157 6 4" xfId="11013"/>
    <cellStyle name="Normal 157 6 4 2" xfId="11014"/>
    <cellStyle name="Normal 157 6 4 3" xfId="11015"/>
    <cellStyle name="Normal 157 6 5" xfId="11016"/>
    <cellStyle name="Normal 157 6 6" xfId="11017"/>
    <cellStyle name="Normal 157 6 7" xfId="11018"/>
    <cellStyle name="Normal 157 6 8" xfId="11019"/>
    <cellStyle name="Normal 157 6 9" xfId="11020"/>
    <cellStyle name="Normal 157 7" xfId="11021"/>
    <cellStyle name="Normal 157 7 2" xfId="11022"/>
    <cellStyle name="Normal 157 7 2 2" xfId="11023"/>
    <cellStyle name="Normal 157 7 2 3" xfId="11024"/>
    <cellStyle name="Normal 157 7 3" xfId="11025"/>
    <cellStyle name="Normal 157 7 3 2" xfId="11026"/>
    <cellStyle name="Normal 157 7 3 3" xfId="11027"/>
    <cellStyle name="Normal 157 7 4" xfId="11028"/>
    <cellStyle name="Normal 157 7 4 2" xfId="11029"/>
    <cellStyle name="Normal 157 7 4 3" xfId="11030"/>
    <cellStyle name="Normal 157 7 5" xfId="11031"/>
    <cellStyle name="Normal 157 7 6" xfId="11032"/>
    <cellStyle name="Normal 157 7 7" xfId="11033"/>
    <cellStyle name="Normal 157 7 8" xfId="11034"/>
    <cellStyle name="Normal 157 7 9" xfId="11035"/>
    <cellStyle name="Normal 157 8" xfId="11036"/>
    <cellStyle name="Normal 157 8 2" xfId="11037"/>
    <cellStyle name="Normal 157 8 3" xfId="11038"/>
    <cellStyle name="Normal 157 9" xfId="11039"/>
    <cellStyle name="Normal 157 9 2" xfId="11040"/>
    <cellStyle name="Normal 157 9 3" xfId="11041"/>
    <cellStyle name="Normal 158" xfId="11042"/>
    <cellStyle name="Normal 158 10" xfId="11043"/>
    <cellStyle name="Normal 158 10 2" xfId="11044"/>
    <cellStyle name="Normal 158 10 3" xfId="11045"/>
    <cellStyle name="Normal 158 11" xfId="11046"/>
    <cellStyle name="Normal 158 12" xfId="11047"/>
    <cellStyle name="Normal 158 13" xfId="11048"/>
    <cellStyle name="Normal 158 14" xfId="11049"/>
    <cellStyle name="Normal 158 15" xfId="11050"/>
    <cellStyle name="Normal 158 2" xfId="11051"/>
    <cellStyle name="Normal 158 2 2" xfId="11052"/>
    <cellStyle name="Normal 158 2 2 2" xfId="11053"/>
    <cellStyle name="Normal 158 2 2 3" xfId="11054"/>
    <cellStyle name="Normal 158 2 2 4" xfId="11055"/>
    <cellStyle name="Normal 158 2 2 5" xfId="11056"/>
    <cellStyle name="Normal 158 2 2 6" xfId="11057"/>
    <cellStyle name="Normal 158 2 3" xfId="11058"/>
    <cellStyle name="Normal 158 2 3 2" xfId="11059"/>
    <cellStyle name="Normal 158 2 3 3" xfId="11060"/>
    <cellStyle name="Normal 158 2 4" xfId="11061"/>
    <cellStyle name="Normal 158 2 4 2" xfId="11062"/>
    <cellStyle name="Normal 158 2 4 3" xfId="11063"/>
    <cellStyle name="Normal 158 2 5" xfId="11064"/>
    <cellStyle name="Normal 158 2 6" xfId="11065"/>
    <cellStyle name="Normal 158 2 7" xfId="11066"/>
    <cellStyle name="Normal 158 2 8" xfId="11067"/>
    <cellStyle name="Normal 158 2 9" xfId="11068"/>
    <cellStyle name="Normal 158 3" xfId="11069"/>
    <cellStyle name="Normal 158 3 2" xfId="11070"/>
    <cellStyle name="Normal 158 3 2 2" xfId="11071"/>
    <cellStyle name="Normal 158 3 2 3" xfId="11072"/>
    <cellStyle name="Normal 158 3 2 4" xfId="11073"/>
    <cellStyle name="Normal 158 3 2 5" xfId="11074"/>
    <cellStyle name="Normal 158 3 2 6" xfId="11075"/>
    <cellStyle name="Normal 158 3 3" xfId="11076"/>
    <cellStyle name="Normal 158 3 3 2" xfId="11077"/>
    <cellStyle name="Normal 158 3 3 3" xfId="11078"/>
    <cellStyle name="Normal 158 3 4" xfId="11079"/>
    <cellStyle name="Normal 158 3 4 2" xfId="11080"/>
    <cellStyle name="Normal 158 3 4 3" xfId="11081"/>
    <cellStyle name="Normal 158 3 5" xfId="11082"/>
    <cellStyle name="Normal 158 3 6" xfId="11083"/>
    <cellStyle name="Normal 158 3 7" xfId="11084"/>
    <cellStyle name="Normal 158 3 8" xfId="11085"/>
    <cellStyle name="Normal 158 3 9" xfId="11086"/>
    <cellStyle name="Normal 158 4" xfId="11087"/>
    <cellStyle name="Normal 158 4 2" xfId="11088"/>
    <cellStyle name="Normal 158 4 2 2" xfId="11089"/>
    <cellStyle name="Normal 158 4 2 3" xfId="11090"/>
    <cellStyle name="Normal 158 4 2 4" xfId="11091"/>
    <cellStyle name="Normal 158 4 2 5" xfId="11092"/>
    <cellStyle name="Normal 158 4 2 6" xfId="11093"/>
    <cellStyle name="Normal 158 4 3" xfId="11094"/>
    <cellStyle name="Normal 158 4 3 2" xfId="11095"/>
    <cellStyle name="Normal 158 4 3 3" xfId="11096"/>
    <cellStyle name="Normal 158 4 4" xfId="11097"/>
    <cellStyle name="Normal 158 4 4 2" xfId="11098"/>
    <cellStyle name="Normal 158 4 4 3" xfId="11099"/>
    <cellStyle name="Normal 158 4 5" xfId="11100"/>
    <cellStyle name="Normal 158 4 6" xfId="11101"/>
    <cellStyle name="Normal 158 4 7" xfId="11102"/>
    <cellStyle name="Normal 158 4 8" xfId="11103"/>
    <cellStyle name="Normal 158 4 9" xfId="11104"/>
    <cellStyle name="Normal 158 5" xfId="11105"/>
    <cellStyle name="Normal 158 5 2" xfId="11106"/>
    <cellStyle name="Normal 158 5 2 2" xfId="11107"/>
    <cellStyle name="Normal 158 5 2 3" xfId="11108"/>
    <cellStyle name="Normal 158 5 2 4" xfId="11109"/>
    <cellStyle name="Normal 158 5 2 5" xfId="11110"/>
    <cellStyle name="Normal 158 5 2 6" xfId="11111"/>
    <cellStyle name="Normal 158 5 3" xfId="11112"/>
    <cellStyle name="Normal 158 5 3 2" xfId="11113"/>
    <cellStyle name="Normal 158 5 3 3" xfId="11114"/>
    <cellStyle name="Normal 158 5 4" xfId="11115"/>
    <cellStyle name="Normal 158 5 4 2" xfId="11116"/>
    <cellStyle name="Normal 158 5 4 3" xfId="11117"/>
    <cellStyle name="Normal 158 5 5" xfId="11118"/>
    <cellStyle name="Normal 158 5 6" xfId="11119"/>
    <cellStyle name="Normal 158 5 7" xfId="11120"/>
    <cellStyle name="Normal 158 5 8" xfId="11121"/>
    <cellStyle name="Normal 158 5 9" xfId="11122"/>
    <cellStyle name="Normal 158 6" xfId="11123"/>
    <cellStyle name="Normal 158 6 2" xfId="11124"/>
    <cellStyle name="Normal 158 6 2 2" xfId="11125"/>
    <cellStyle name="Normal 158 6 2 3" xfId="11126"/>
    <cellStyle name="Normal 158 6 3" xfId="11127"/>
    <cellStyle name="Normal 158 6 3 2" xfId="11128"/>
    <cellStyle name="Normal 158 6 3 3" xfId="11129"/>
    <cellStyle name="Normal 158 6 4" xfId="11130"/>
    <cellStyle name="Normal 158 6 4 2" xfId="11131"/>
    <cellStyle name="Normal 158 6 4 3" xfId="11132"/>
    <cellStyle name="Normal 158 6 5" xfId="11133"/>
    <cellStyle name="Normal 158 6 6" xfId="11134"/>
    <cellStyle name="Normal 158 6 7" xfId="11135"/>
    <cellStyle name="Normal 158 6 8" xfId="11136"/>
    <cellStyle name="Normal 158 6 9" xfId="11137"/>
    <cellStyle name="Normal 158 7" xfId="11138"/>
    <cellStyle name="Normal 158 7 2" xfId="11139"/>
    <cellStyle name="Normal 158 7 2 2" xfId="11140"/>
    <cellStyle name="Normal 158 7 2 3" xfId="11141"/>
    <cellStyle name="Normal 158 7 3" xfId="11142"/>
    <cellStyle name="Normal 158 7 3 2" xfId="11143"/>
    <cellStyle name="Normal 158 7 3 3" xfId="11144"/>
    <cellStyle name="Normal 158 7 4" xfId="11145"/>
    <cellStyle name="Normal 158 7 4 2" xfId="11146"/>
    <cellStyle name="Normal 158 7 4 3" xfId="11147"/>
    <cellStyle name="Normal 158 7 5" xfId="11148"/>
    <cellStyle name="Normal 158 7 6" xfId="11149"/>
    <cellStyle name="Normal 158 7 7" xfId="11150"/>
    <cellStyle name="Normal 158 7 8" xfId="11151"/>
    <cellStyle name="Normal 158 7 9" xfId="11152"/>
    <cellStyle name="Normal 158 8" xfId="11153"/>
    <cellStyle name="Normal 158 8 2" xfId="11154"/>
    <cellStyle name="Normal 158 8 3" xfId="11155"/>
    <cellStyle name="Normal 158 9" xfId="11156"/>
    <cellStyle name="Normal 158 9 2" xfId="11157"/>
    <cellStyle name="Normal 158 9 3" xfId="11158"/>
    <cellStyle name="Normal 159" xfId="11159"/>
    <cellStyle name="Normal 159 10" xfId="11160"/>
    <cellStyle name="Normal 159 10 2" xfId="11161"/>
    <cellStyle name="Normal 159 10 3" xfId="11162"/>
    <cellStyle name="Normal 159 11" xfId="11163"/>
    <cellStyle name="Normal 159 12" xfId="11164"/>
    <cellStyle name="Normal 159 13" xfId="11165"/>
    <cellStyle name="Normal 159 14" xfId="11166"/>
    <cellStyle name="Normal 159 15" xfId="11167"/>
    <cellStyle name="Normal 159 2" xfId="11168"/>
    <cellStyle name="Normal 159 2 2" xfId="11169"/>
    <cellStyle name="Normal 159 2 2 2" xfId="11170"/>
    <cellStyle name="Normal 159 2 2 3" xfId="11171"/>
    <cellStyle name="Normal 159 2 2 4" xfId="11172"/>
    <cellStyle name="Normal 159 2 2 5" xfId="11173"/>
    <cellStyle name="Normal 159 2 2 6" xfId="11174"/>
    <cellStyle name="Normal 159 2 3" xfId="11175"/>
    <cellStyle name="Normal 159 2 3 2" xfId="11176"/>
    <cellStyle name="Normal 159 2 3 3" xfId="11177"/>
    <cellStyle name="Normal 159 2 4" xfId="11178"/>
    <cellStyle name="Normal 159 2 4 2" xfId="11179"/>
    <cellStyle name="Normal 159 2 4 3" xfId="11180"/>
    <cellStyle name="Normal 159 2 5" xfId="11181"/>
    <cellStyle name="Normal 159 2 6" xfId="11182"/>
    <cellStyle name="Normal 159 2 7" xfId="11183"/>
    <cellStyle name="Normal 159 2 8" xfId="11184"/>
    <cellStyle name="Normal 159 2 9" xfId="11185"/>
    <cellStyle name="Normal 159 3" xfId="11186"/>
    <cellStyle name="Normal 159 3 2" xfId="11187"/>
    <cellStyle name="Normal 159 3 2 2" xfId="11188"/>
    <cellStyle name="Normal 159 3 2 3" xfId="11189"/>
    <cellStyle name="Normal 159 3 2 4" xfId="11190"/>
    <cellStyle name="Normal 159 3 2 5" xfId="11191"/>
    <cellStyle name="Normal 159 3 2 6" xfId="11192"/>
    <cellStyle name="Normal 159 3 3" xfId="11193"/>
    <cellStyle name="Normal 159 3 3 2" xfId="11194"/>
    <cellStyle name="Normal 159 3 3 3" xfId="11195"/>
    <cellStyle name="Normal 159 3 4" xfId="11196"/>
    <cellStyle name="Normal 159 3 4 2" xfId="11197"/>
    <cellStyle name="Normal 159 3 4 3" xfId="11198"/>
    <cellStyle name="Normal 159 3 5" xfId="11199"/>
    <cellStyle name="Normal 159 3 6" xfId="11200"/>
    <cellStyle name="Normal 159 3 7" xfId="11201"/>
    <cellStyle name="Normal 159 3 8" xfId="11202"/>
    <cellStyle name="Normal 159 3 9" xfId="11203"/>
    <cellStyle name="Normal 159 4" xfId="11204"/>
    <cellStyle name="Normal 159 4 2" xfId="11205"/>
    <cellStyle name="Normal 159 4 2 2" xfId="11206"/>
    <cellStyle name="Normal 159 4 2 3" xfId="11207"/>
    <cellStyle name="Normal 159 4 2 4" xfId="11208"/>
    <cellStyle name="Normal 159 4 2 5" xfId="11209"/>
    <cellStyle name="Normal 159 4 2 6" xfId="11210"/>
    <cellStyle name="Normal 159 4 3" xfId="11211"/>
    <cellStyle name="Normal 159 4 3 2" xfId="11212"/>
    <cellStyle name="Normal 159 4 3 3" xfId="11213"/>
    <cellStyle name="Normal 159 4 4" xfId="11214"/>
    <cellStyle name="Normal 159 4 4 2" xfId="11215"/>
    <cellStyle name="Normal 159 4 4 3" xfId="11216"/>
    <cellStyle name="Normal 159 4 5" xfId="11217"/>
    <cellStyle name="Normal 159 4 6" xfId="11218"/>
    <cellStyle name="Normal 159 4 7" xfId="11219"/>
    <cellStyle name="Normal 159 4 8" xfId="11220"/>
    <cellStyle name="Normal 159 4 9" xfId="11221"/>
    <cellStyle name="Normal 159 5" xfId="11222"/>
    <cellStyle name="Normal 159 5 2" xfId="11223"/>
    <cellStyle name="Normal 159 5 2 2" xfId="11224"/>
    <cellStyle name="Normal 159 5 2 3" xfId="11225"/>
    <cellStyle name="Normal 159 5 2 4" xfId="11226"/>
    <cellStyle name="Normal 159 5 2 5" xfId="11227"/>
    <cellStyle name="Normal 159 5 2 6" xfId="11228"/>
    <cellStyle name="Normal 159 5 3" xfId="11229"/>
    <cellStyle name="Normal 159 5 3 2" xfId="11230"/>
    <cellStyle name="Normal 159 5 3 3" xfId="11231"/>
    <cellStyle name="Normal 159 5 4" xfId="11232"/>
    <cellStyle name="Normal 159 5 4 2" xfId="11233"/>
    <cellStyle name="Normal 159 5 4 3" xfId="11234"/>
    <cellStyle name="Normal 159 5 5" xfId="11235"/>
    <cellStyle name="Normal 159 5 6" xfId="11236"/>
    <cellStyle name="Normal 159 5 7" xfId="11237"/>
    <cellStyle name="Normal 159 5 8" xfId="11238"/>
    <cellStyle name="Normal 159 5 9" xfId="11239"/>
    <cellStyle name="Normal 159 6" xfId="11240"/>
    <cellStyle name="Normal 159 6 2" xfId="11241"/>
    <cellStyle name="Normal 159 6 2 2" xfId="11242"/>
    <cellStyle name="Normal 159 6 2 3" xfId="11243"/>
    <cellStyle name="Normal 159 6 3" xfId="11244"/>
    <cellStyle name="Normal 159 6 3 2" xfId="11245"/>
    <cellStyle name="Normal 159 6 3 3" xfId="11246"/>
    <cellStyle name="Normal 159 6 4" xfId="11247"/>
    <cellStyle name="Normal 159 6 4 2" xfId="11248"/>
    <cellStyle name="Normal 159 6 4 3" xfId="11249"/>
    <cellStyle name="Normal 159 6 5" xfId="11250"/>
    <cellStyle name="Normal 159 6 6" xfId="11251"/>
    <cellStyle name="Normal 159 6 7" xfId="11252"/>
    <cellStyle name="Normal 159 6 8" xfId="11253"/>
    <cellStyle name="Normal 159 6 9" xfId="11254"/>
    <cellStyle name="Normal 159 7" xfId="11255"/>
    <cellStyle name="Normal 159 7 2" xfId="11256"/>
    <cellStyle name="Normal 159 7 2 2" xfId="11257"/>
    <cellStyle name="Normal 159 7 2 3" xfId="11258"/>
    <cellStyle name="Normal 159 7 3" xfId="11259"/>
    <cellStyle name="Normal 159 7 3 2" xfId="11260"/>
    <cellStyle name="Normal 159 7 3 3" xfId="11261"/>
    <cellStyle name="Normal 159 7 4" xfId="11262"/>
    <cellStyle name="Normal 159 7 4 2" xfId="11263"/>
    <cellStyle name="Normal 159 7 4 3" xfId="11264"/>
    <cellStyle name="Normal 159 7 5" xfId="11265"/>
    <cellStyle name="Normal 159 7 6" xfId="11266"/>
    <cellStyle name="Normal 159 7 7" xfId="11267"/>
    <cellStyle name="Normal 159 7 8" xfId="11268"/>
    <cellStyle name="Normal 159 7 9" xfId="11269"/>
    <cellStyle name="Normal 159 8" xfId="11270"/>
    <cellStyle name="Normal 159 8 2" xfId="11271"/>
    <cellStyle name="Normal 159 8 3" xfId="11272"/>
    <cellStyle name="Normal 159 9" xfId="11273"/>
    <cellStyle name="Normal 159 9 2" xfId="11274"/>
    <cellStyle name="Normal 159 9 3" xfId="11275"/>
    <cellStyle name="Normal 16" xfId="11276"/>
    <cellStyle name="Normal 16 10" xfId="11277"/>
    <cellStyle name="Normal 16 10 2" xfId="11278"/>
    <cellStyle name="Normal 16 10 2 2" xfId="11279"/>
    <cellStyle name="Normal 16 10 2 3" xfId="11280"/>
    <cellStyle name="Normal 16 10 3" xfId="11281"/>
    <cellStyle name="Normal 16 10 3 2" xfId="11282"/>
    <cellStyle name="Normal 16 10 3 3" xfId="11283"/>
    <cellStyle name="Normal 16 10 4" xfId="11284"/>
    <cellStyle name="Normal 16 10 4 2" xfId="11285"/>
    <cellStyle name="Normal 16 10 4 3" xfId="11286"/>
    <cellStyle name="Normal 16 10 5" xfId="11287"/>
    <cellStyle name="Normal 16 10 6" xfId="11288"/>
    <cellStyle name="Normal 16 10 7" xfId="11289"/>
    <cellStyle name="Normal 16 10 8" xfId="11290"/>
    <cellStyle name="Normal 16 10 9" xfId="11291"/>
    <cellStyle name="Normal 16 11" xfId="11292"/>
    <cellStyle name="Normal 16 11 2" xfId="11293"/>
    <cellStyle name="Normal 16 11 2 2" xfId="11294"/>
    <cellStyle name="Normal 16 11 2 3" xfId="11295"/>
    <cellStyle name="Normal 16 11 3" xfId="11296"/>
    <cellStyle name="Normal 16 11 3 2" xfId="11297"/>
    <cellStyle name="Normal 16 11 3 3" xfId="11298"/>
    <cellStyle name="Normal 16 11 4" xfId="11299"/>
    <cellStyle name="Normal 16 11 4 2" xfId="11300"/>
    <cellStyle name="Normal 16 11 4 3" xfId="11301"/>
    <cellStyle name="Normal 16 11 5" xfId="11302"/>
    <cellStyle name="Normal 16 11 6" xfId="11303"/>
    <cellStyle name="Normal 16 11 7" xfId="11304"/>
    <cellStyle name="Normal 16 11 8" xfId="11305"/>
    <cellStyle name="Normal 16 11 9" xfId="11306"/>
    <cellStyle name="Normal 16 12" xfId="11307"/>
    <cellStyle name="Normal 16 12 2" xfId="11308"/>
    <cellStyle name="Normal 16 12 3" xfId="11309"/>
    <cellStyle name="Normal 16 12 4" xfId="11310"/>
    <cellStyle name="Normal 16 12 5" xfId="11311"/>
    <cellStyle name="Normal 16 12 6" xfId="11312"/>
    <cellStyle name="Normal 16 13" xfId="11313"/>
    <cellStyle name="Normal 16 13 2" xfId="11314"/>
    <cellStyle name="Normal 16 13 3" xfId="11315"/>
    <cellStyle name="Normal 16 14" xfId="11316"/>
    <cellStyle name="Normal 16 14 2" xfId="11317"/>
    <cellStyle name="Normal 16 14 3" xfId="11318"/>
    <cellStyle name="Normal 16 15" xfId="11319"/>
    <cellStyle name="Normal 16 16" xfId="11320"/>
    <cellStyle name="Normal 16 17" xfId="11321"/>
    <cellStyle name="Normal 16 18" xfId="11322"/>
    <cellStyle name="Normal 16 19" xfId="11323"/>
    <cellStyle name="Normal 16 2" xfId="11324"/>
    <cellStyle name="Normal 16 2 10" xfId="11325"/>
    <cellStyle name="Normal 16 2 11" xfId="11326"/>
    <cellStyle name="Normal 16 2 12" xfId="11327"/>
    <cellStyle name="Normal 16 2 2" xfId="11328"/>
    <cellStyle name="Normal 16 2 2 2" xfId="11329"/>
    <cellStyle name="Normal 16 2 2 2 2" xfId="11330"/>
    <cellStyle name="Normal 16 2 2 2 3" xfId="11331"/>
    <cellStyle name="Normal 16 2 2 3" xfId="11332"/>
    <cellStyle name="Normal 16 2 2 3 2" xfId="11333"/>
    <cellStyle name="Normal 16 2 2 3 3" xfId="11334"/>
    <cellStyle name="Normal 16 2 2 4" xfId="11335"/>
    <cellStyle name="Normal 16 2 2 4 2" xfId="11336"/>
    <cellStyle name="Normal 16 2 2 4 3" xfId="11337"/>
    <cellStyle name="Normal 16 2 2 5" xfId="11338"/>
    <cellStyle name="Normal 16 2 2 6" xfId="11339"/>
    <cellStyle name="Normal 16 2 2 7" xfId="11340"/>
    <cellStyle name="Normal 16 2 2 8" xfId="11341"/>
    <cellStyle name="Normal 16 2 2 9" xfId="11342"/>
    <cellStyle name="Normal 16 2 3" xfId="11343"/>
    <cellStyle name="Normal 16 2 3 2" xfId="11344"/>
    <cellStyle name="Normal 16 2 3 2 2" xfId="11345"/>
    <cellStyle name="Normal 16 2 3 2 3" xfId="11346"/>
    <cellStyle name="Normal 16 2 3 3" xfId="11347"/>
    <cellStyle name="Normal 16 2 3 3 2" xfId="11348"/>
    <cellStyle name="Normal 16 2 3 3 3" xfId="11349"/>
    <cellStyle name="Normal 16 2 3 4" xfId="11350"/>
    <cellStyle name="Normal 16 2 3 4 2" xfId="11351"/>
    <cellStyle name="Normal 16 2 3 4 3" xfId="11352"/>
    <cellStyle name="Normal 16 2 3 5" xfId="11353"/>
    <cellStyle name="Normal 16 2 3 6" xfId="11354"/>
    <cellStyle name="Normal 16 2 3 7" xfId="11355"/>
    <cellStyle name="Normal 16 2 3 8" xfId="11356"/>
    <cellStyle name="Normal 16 2 3 9" xfId="11357"/>
    <cellStyle name="Normal 16 2 4" xfId="11358"/>
    <cellStyle name="Normal 16 2 4 2" xfId="11359"/>
    <cellStyle name="Normal 16 2 4 2 2" xfId="11360"/>
    <cellStyle name="Normal 16 2 4 2 3" xfId="11361"/>
    <cellStyle name="Normal 16 2 4 3" xfId="11362"/>
    <cellStyle name="Normal 16 2 4 3 2" xfId="11363"/>
    <cellStyle name="Normal 16 2 4 3 3" xfId="11364"/>
    <cellStyle name="Normal 16 2 4 4" xfId="11365"/>
    <cellStyle name="Normal 16 2 4 4 2" xfId="11366"/>
    <cellStyle name="Normal 16 2 4 4 3" xfId="11367"/>
    <cellStyle name="Normal 16 2 4 5" xfId="11368"/>
    <cellStyle name="Normal 16 2 4 6" xfId="11369"/>
    <cellStyle name="Normal 16 2 4 7" xfId="11370"/>
    <cellStyle name="Normal 16 2 4 8" xfId="11371"/>
    <cellStyle name="Normal 16 2 4 9" xfId="11372"/>
    <cellStyle name="Normal 16 2 5" xfId="11373"/>
    <cellStyle name="Normal 16 2 5 2" xfId="11374"/>
    <cellStyle name="Normal 16 2 5 3" xfId="11375"/>
    <cellStyle name="Normal 16 2 5 4" xfId="11376"/>
    <cellStyle name="Normal 16 2 5 5" xfId="11377"/>
    <cellStyle name="Normal 16 2 5 6" xfId="11378"/>
    <cellStyle name="Normal 16 2 6" xfId="11379"/>
    <cellStyle name="Normal 16 2 6 2" xfId="11380"/>
    <cellStyle name="Normal 16 2 6 3" xfId="11381"/>
    <cellStyle name="Normal 16 2 7" xfId="11382"/>
    <cellStyle name="Normal 16 2 7 2" xfId="11383"/>
    <cellStyle name="Normal 16 2 7 3" xfId="11384"/>
    <cellStyle name="Normal 16 2 8" xfId="11385"/>
    <cellStyle name="Normal 16 2 9" xfId="11386"/>
    <cellStyle name="Normal 16 3" xfId="11387"/>
    <cellStyle name="Normal 16 3 10" xfId="11388"/>
    <cellStyle name="Normal 16 3 11" xfId="11389"/>
    <cellStyle name="Normal 16 3 12" xfId="11390"/>
    <cellStyle name="Normal 16 3 2" xfId="11391"/>
    <cellStyle name="Normal 16 3 2 2" xfId="11392"/>
    <cellStyle name="Normal 16 3 2 2 2" xfId="11393"/>
    <cellStyle name="Normal 16 3 2 2 3" xfId="11394"/>
    <cellStyle name="Normal 16 3 2 3" xfId="11395"/>
    <cellStyle name="Normal 16 3 2 3 2" xfId="11396"/>
    <cellStyle name="Normal 16 3 2 3 3" xfId="11397"/>
    <cellStyle name="Normal 16 3 2 4" xfId="11398"/>
    <cellStyle name="Normal 16 3 2 4 2" xfId="11399"/>
    <cellStyle name="Normal 16 3 2 4 3" xfId="11400"/>
    <cellStyle name="Normal 16 3 2 5" xfId="11401"/>
    <cellStyle name="Normal 16 3 2 6" xfId="11402"/>
    <cellStyle name="Normal 16 3 2 7" xfId="11403"/>
    <cellStyle name="Normal 16 3 2 8" xfId="11404"/>
    <cellStyle name="Normal 16 3 2 9" xfId="11405"/>
    <cellStyle name="Normal 16 3 3" xfId="11406"/>
    <cellStyle name="Normal 16 3 3 2" xfId="11407"/>
    <cellStyle name="Normal 16 3 3 2 2" xfId="11408"/>
    <cellStyle name="Normal 16 3 3 2 3" xfId="11409"/>
    <cellStyle name="Normal 16 3 3 3" xfId="11410"/>
    <cellStyle name="Normal 16 3 3 3 2" xfId="11411"/>
    <cellStyle name="Normal 16 3 3 3 3" xfId="11412"/>
    <cellStyle name="Normal 16 3 3 4" xfId="11413"/>
    <cellStyle name="Normal 16 3 3 4 2" xfId="11414"/>
    <cellStyle name="Normal 16 3 3 4 3" xfId="11415"/>
    <cellStyle name="Normal 16 3 3 5" xfId="11416"/>
    <cellStyle name="Normal 16 3 3 6" xfId="11417"/>
    <cellStyle name="Normal 16 3 3 7" xfId="11418"/>
    <cellStyle name="Normal 16 3 3 8" xfId="11419"/>
    <cellStyle name="Normal 16 3 3 9" xfId="11420"/>
    <cellStyle name="Normal 16 3 4" xfId="11421"/>
    <cellStyle name="Normal 16 3 4 2" xfId="11422"/>
    <cellStyle name="Normal 16 3 4 2 2" xfId="11423"/>
    <cellStyle name="Normal 16 3 4 2 3" xfId="11424"/>
    <cellStyle name="Normal 16 3 4 3" xfId="11425"/>
    <cellStyle name="Normal 16 3 4 3 2" xfId="11426"/>
    <cellStyle name="Normal 16 3 4 3 3" xfId="11427"/>
    <cellStyle name="Normal 16 3 4 4" xfId="11428"/>
    <cellStyle name="Normal 16 3 4 4 2" xfId="11429"/>
    <cellStyle name="Normal 16 3 4 4 3" xfId="11430"/>
    <cellStyle name="Normal 16 3 4 5" xfId="11431"/>
    <cellStyle name="Normal 16 3 4 6" xfId="11432"/>
    <cellStyle name="Normal 16 3 4 7" xfId="11433"/>
    <cellStyle name="Normal 16 3 4 8" xfId="11434"/>
    <cellStyle name="Normal 16 3 4 9" xfId="11435"/>
    <cellStyle name="Normal 16 3 5" xfId="11436"/>
    <cellStyle name="Normal 16 3 5 2" xfId="11437"/>
    <cellStyle name="Normal 16 3 5 3" xfId="11438"/>
    <cellStyle name="Normal 16 3 5 4" xfId="11439"/>
    <cellStyle name="Normal 16 3 5 5" xfId="11440"/>
    <cellStyle name="Normal 16 3 5 6" xfId="11441"/>
    <cellStyle name="Normal 16 3 6" xfId="11442"/>
    <cellStyle name="Normal 16 3 6 2" xfId="11443"/>
    <cellStyle name="Normal 16 3 6 3" xfId="11444"/>
    <cellStyle name="Normal 16 3 7" xfId="11445"/>
    <cellStyle name="Normal 16 3 7 2" xfId="11446"/>
    <cellStyle name="Normal 16 3 7 3" xfId="11447"/>
    <cellStyle name="Normal 16 3 8" xfId="11448"/>
    <cellStyle name="Normal 16 3 9" xfId="11449"/>
    <cellStyle name="Normal 16 4" xfId="11450"/>
    <cellStyle name="Normal 16 4 10" xfId="11451"/>
    <cellStyle name="Normal 16 4 11" xfId="11452"/>
    <cellStyle name="Normal 16 4 2" xfId="11453"/>
    <cellStyle name="Normal 16 4 2 2" xfId="11454"/>
    <cellStyle name="Normal 16 4 2 2 2" xfId="11455"/>
    <cellStyle name="Normal 16 4 2 2 3" xfId="11456"/>
    <cellStyle name="Normal 16 4 2 3" xfId="11457"/>
    <cellStyle name="Normal 16 4 2 3 2" xfId="11458"/>
    <cellStyle name="Normal 16 4 2 3 3" xfId="11459"/>
    <cellStyle name="Normal 16 4 2 4" xfId="11460"/>
    <cellStyle name="Normal 16 4 2 4 2" xfId="11461"/>
    <cellStyle name="Normal 16 4 2 4 3" xfId="11462"/>
    <cellStyle name="Normal 16 4 2 5" xfId="11463"/>
    <cellStyle name="Normal 16 4 2 6" xfId="11464"/>
    <cellStyle name="Normal 16 4 2 7" xfId="11465"/>
    <cellStyle name="Normal 16 4 2 8" xfId="11466"/>
    <cellStyle name="Normal 16 4 2 9" xfId="11467"/>
    <cellStyle name="Normal 16 4 3" xfId="11468"/>
    <cellStyle name="Normal 16 4 3 2" xfId="11469"/>
    <cellStyle name="Normal 16 4 3 2 2" xfId="11470"/>
    <cellStyle name="Normal 16 4 3 2 3" xfId="11471"/>
    <cellStyle name="Normal 16 4 3 3" xfId="11472"/>
    <cellStyle name="Normal 16 4 3 3 2" xfId="11473"/>
    <cellStyle name="Normal 16 4 3 3 3" xfId="11474"/>
    <cellStyle name="Normal 16 4 3 4" xfId="11475"/>
    <cellStyle name="Normal 16 4 3 4 2" xfId="11476"/>
    <cellStyle name="Normal 16 4 3 4 3" xfId="11477"/>
    <cellStyle name="Normal 16 4 3 5" xfId="11478"/>
    <cellStyle name="Normal 16 4 3 6" xfId="11479"/>
    <cellStyle name="Normal 16 4 3 7" xfId="11480"/>
    <cellStyle name="Normal 16 4 3 8" xfId="11481"/>
    <cellStyle name="Normal 16 4 3 9" xfId="11482"/>
    <cellStyle name="Normal 16 4 4" xfId="11483"/>
    <cellStyle name="Normal 16 4 4 2" xfId="11484"/>
    <cellStyle name="Normal 16 4 4 3" xfId="11485"/>
    <cellStyle name="Normal 16 4 5" xfId="11486"/>
    <cellStyle name="Normal 16 4 5 2" xfId="11487"/>
    <cellStyle name="Normal 16 4 5 3" xfId="11488"/>
    <cellStyle name="Normal 16 4 6" xfId="11489"/>
    <cellStyle name="Normal 16 4 6 2" xfId="11490"/>
    <cellStyle name="Normal 16 4 6 3" xfId="11491"/>
    <cellStyle name="Normal 16 4 7" xfId="11492"/>
    <cellStyle name="Normal 16 4 8" xfId="11493"/>
    <cellStyle name="Normal 16 4 9" xfId="11494"/>
    <cellStyle name="Normal 16 5" xfId="11495"/>
    <cellStyle name="Normal 16 5 2" xfId="11496"/>
    <cellStyle name="Normal 16 5 2 2" xfId="11497"/>
    <cellStyle name="Normal 16 5 2 3" xfId="11498"/>
    <cellStyle name="Normal 16 5 3" xfId="11499"/>
    <cellStyle name="Normal 16 5 3 2" xfId="11500"/>
    <cellStyle name="Normal 16 5 3 3" xfId="11501"/>
    <cellStyle name="Normal 16 5 4" xfId="11502"/>
    <cellStyle name="Normal 16 5 4 2" xfId="11503"/>
    <cellStyle name="Normal 16 5 4 3" xfId="11504"/>
    <cellStyle name="Normal 16 5 5" xfId="11505"/>
    <cellStyle name="Normal 16 5 6" xfId="11506"/>
    <cellStyle name="Normal 16 5 7" xfId="11507"/>
    <cellStyle name="Normal 16 5 8" xfId="11508"/>
    <cellStyle name="Normal 16 5 9" xfId="11509"/>
    <cellStyle name="Normal 16 6" xfId="11510"/>
    <cellStyle name="Normal 16 6 2" xfId="11511"/>
    <cellStyle name="Normal 16 6 2 2" xfId="11512"/>
    <cellStyle name="Normal 16 6 2 3" xfId="11513"/>
    <cellStyle name="Normal 16 6 2 4" xfId="11514"/>
    <cellStyle name="Normal 16 6 2 5" xfId="11515"/>
    <cellStyle name="Normal 16 6 2 6" xfId="11516"/>
    <cellStyle name="Normal 16 6 3" xfId="11517"/>
    <cellStyle name="Normal 16 6 3 2" xfId="11518"/>
    <cellStyle name="Normal 16 6 3 3" xfId="11519"/>
    <cellStyle name="Normal 16 6 4" xfId="11520"/>
    <cellStyle name="Normal 16 6 4 2" xfId="11521"/>
    <cellStyle name="Normal 16 6 4 3" xfId="11522"/>
    <cellStyle name="Normal 16 6 5" xfId="11523"/>
    <cellStyle name="Normal 16 6 6" xfId="11524"/>
    <cellStyle name="Normal 16 6 7" xfId="11525"/>
    <cellStyle name="Normal 16 6 8" xfId="11526"/>
    <cellStyle name="Normal 16 6 9" xfId="11527"/>
    <cellStyle name="Normal 16 7" xfId="11528"/>
    <cellStyle name="Normal 16 7 2" xfId="11529"/>
    <cellStyle name="Normal 16 7 2 2" xfId="11530"/>
    <cellStyle name="Normal 16 7 2 3" xfId="11531"/>
    <cellStyle name="Normal 16 7 2 4" xfId="11532"/>
    <cellStyle name="Normal 16 7 2 5" xfId="11533"/>
    <cellStyle name="Normal 16 7 2 6" xfId="11534"/>
    <cellStyle name="Normal 16 7 3" xfId="11535"/>
    <cellStyle name="Normal 16 7 3 2" xfId="11536"/>
    <cellStyle name="Normal 16 7 3 3" xfId="11537"/>
    <cellStyle name="Normal 16 7 4" xfId="11538"/>
    <cellStyle name="Normal 16 7 4 2" xfId="11539"/>
    <cellStyle name="Normal 16 7 4 3" xfId="11540"/>
    <cellStyle name="Normal 16 7 5" xfId="11541"/>
    <cellStyle name="Normal 16 7 6" xfId="11542"/>
    <cellStyle name="Normal 16 7 7" xfId="11543"/>
    <cellStyle name="Normal 16 7 8" xfId="11544"/>
    <cellStyle name="Normal 16 7 9" xfId="11545"/>
    <cellStyle name="Normal 16 8" xfId="11546"/>
    <cellStyle name="Normal 16 8 2" xfId="11547"/>
    <cellStyle name="Normal 16 8 2 2" xfId="11548"/>
    <cellStyle name="Normal 16 8 2 3" xfId="11549"/>
    <cellStyle name="Normal 16 8 2 4" xfId="11550"/>
    <cellStyle name="Normal 16 8 2 5" xfId="11551"/>
    <cellStyle name="Normal 16 8 2 6" xfId="11552"/>
    <cellStyle name="Normal 16 8 3" xfId="11553"/>
    <cellStyle name="Normal 16 8 3 2" xfId="11554"/>
    <cellStyle name="Normal 16 8 3 3" xfId="11555"/>
    <cellStyle name="Normal 16 8 4" xfId="11556"/>
    <cellStyle name="Normal 16 8 4 2" xfId="11557"/>
    <cellStyle name="Normal 16 8 4 3" xfId="11558"/>
    <cellStyle name="Normal 16 8 5" xfId="11559"/>
    <cellStyle name="Normal 16 8 6" xfId="11560"/>
    <cellStyle name="Normal 16 8 7" xfId="11561"/>
    <cellStyle name="Normal 16 8 8" xfId="11562"/>
    <cellStyle name="Normal 16 8 9" xfId="11563"/>
    <cellStyle name="Normal 16 9" xfId="11564"/>
    <cellStyle name="Normal 16 9 2" xfId="11565"/>
    <cellStyle name="Normal 16 9 2 2" xfId="11566"/>
    <cellStyle name="Normal 16 9 2 3" xfId="11567"/>
    <cellStyle name="Normal 16 9 2 4" xfId="11568"/>
    <cellStyle name="Normal 16 9 2 5" xfId="11569"/>
    <cellStyle name="Normal 16 9 2 6" xfId="11570"/>
    <cellStyle name="Normal 16 9 3" xfId="11571"/>
    <cellStyle name="Normal 16 9 3 2" xfId="11572"/>
    <cellStyle name="Normal 16 9 3 3" xfId="11573"/>
    <cellStyle name="Normal 16 9 4" xfId="11574"/>
    <cellStyle name="Normal 16 9 4 2" xfId="11575"/>
    <cellStyle name="Normal 16 9 4 3" xfId="11576"/>
    <cellStyle name="Normal 16 9 5" xfId="11577"/>
    <cellStyle name="Normal 16 9 6" xfId="11578"/>
    <cellStyle name="Normal 16 9 7" xfId="11579"/>
    <cellStyle name="Normal 16 9 8" xfId="11580"/>
    <cellStyle name="Normal 16 9 9" xfId="11581"/>
    <cellStyle name="Normal 160" xfId="11582"/>
    <cellStyle name="Normal 160 10" xfId="11583"/>
    <cellStyle name="Normal 160 10 2" xfId="11584"/>
    <cellStyle name="Normal 160 10 3" xfId="11585"/>
    <cellStyle name="Normal 160 11" xfId="11586"/>
    <cellStyle name="Normal 160 12" xfId="11587"/>
    <cellStyle name="Normal 160 13" xfId="11588"/>
    <cellStyle name="Normal 160 14" xfId="11589"/>
    <cellStyle name="Normal 160 15" xfId="11590"/>
    <cellStyle name="Normal 160 2" xfId="11591"/>
    <cellStyle name="Normal 160 2 2" xfId="11592"/>
    <cellStyle name="Normal 160 2 2 2" xfId="11593"/>
    <cellStyle name="Normal 160 2 2 3" xfId="11594"/>
    <cellStyle name="Normal 160 2 2 4" xfId="11595"/>
    <cellStyle name="Normal 160 2 2 5" xfId="11596"/>
    <cellStyle name="Normal 160 2 2 6" xfId="11597"/>
    <cellStyle name="Normal 160 2 3" xfId="11598"/>
    <cellStyle name="Normal 160 2 3 2" xfId="11599"/>
    <cellStyle name="Normal 160 2 3 3" xfId="11600"/>
    <cellStyle name="Normal 160 2 4" xfId="11601"/>
    <cellStyle name="Normal 160 2 4 2" xfId="11602"/>
    <cellStyle name="Normal 160 2 4 3" xfId="11603"/>
    <cellStyle name="Normal 160 2 5" xfId="11604"/>
    <cellStyle name="Normal 160 2 6" xfId="11605"/>
    <cellStyle name="Normal 160 2 7" xfId="11606"/>
    <cellStyle name="Normal 160 2 8" xfId="11607"/>
    <cellStyle name="Normal 160 2 9" xfId="11608"/>
    <cellStyle name="Normal 160 3" xfId="11609"/>
    <cellStyle name="Normal 160 3 2" xfId="11610"/>
    <cellStyle name="Normal 160 3 2 2" xfId="11611"/>
    <cellStyle name="Normal 160 3 2 3" xfId="11612"/>
    <cellStyle name="Normal 160 3 2 4" xfId="11613"/>
    <cellStyle name="Normal 160 3 2 5" xfId="11614"/>
    <cellStyle name="Normal 160 3 2 6" xfId="11615"/>
    <cellStyle name="Normal 160 3 3" xfId="11616"/>
    <cellStyle name="Normal 160 3 3 2" xfId="11617"/>
    <cellStyle name="Normal 160 3 3 3" xfId="11618"/>
    <cellStyle name="Normal 160 3 4" xfId="11619"/>
    <cellStyle name="Normal 160 3 4 2" xfId="11620"/>
    <cellStyle name="Normal 160 3 4 3" xfId="11621"/>
    <cellStyle name="Normal 160 3 5" xfId="11622"/>
    <cellStyle name="Normal 160 3 6" xfId="11623"/>
    <cellStyle name="Normal 160 3 7" xfId="11624"/>
    <cellStyle name="Normal 160 3 8" xfId="11625"/>
    <cellStyle name="Normal 160 3 9" xfId="11626"/>
    <cellStyle name="Normal 160 4" xfId="11627"/>
    <cellStyle name="Normal 160 4 2" xfId="11628"/>
    <cellStyle name="Normal 160 4 2 2" xfId="11629"/>
    <cellStyle name="Normal 160 4 2 3" xfId="11630"/>
    <cellStyle name="Normal 160 4 2 4" xfId="11631"/>
    <cellStyle name="Normal 160 4 2 5" xfId="11632"/>
    <cellStyle name="Normal 160 4 2 6" xfId="11633"/>
    <cellStyle name="Normal 160 4 3" xfId="11634"/>
    <cellStyle name="Normal 160 4 3 2" xfId="11635"/>
    <cellStyle name="Normal 160 4 3 3" xfId="11636"/>
    <cellStyle name="Normal 160 4 4" xfId="11637"/>
    <cellStyle name="Normal 160 4 4 2" xfId="11638"/>
    <cellStyle name="Normal 160 4 4 3" xfId="11639"/>
    <cellStyle name="Normal 160 4 5" xfId="11640"/>
    <cellStyle name="Normal 160 4 6" xfId="11641"/>
    <cellStyle name="Normal 160 4 7" xfId="11642"/>
    <cellStyle name="Normal 160 4 8" xfId="11643"/>
    <cellStyle name="Normal 160 4 9" xfId="11644"/>
    <cellStyle name="Normal 160 5" xfId="11645"/>
    <cellStyle name="Normal 160 5 2" xfId="11646"/>
    <cellStyle name="Normal 160 5 2 2" xfId="11647"/>
    <cellStyle name="Normal 160 5 2 3" xfId="11648"/>
    <cellStyle name="Normal 160 5 2 4" xfId="11649"/>
    <cellStyle name="Normal 160 5 2 5" xfId="11650"/>
    <cellStyle name="Normal 160 5 2 6" xfId="11651"/>
    <cellStyle name="Normal 160 5 3" xfId="11652"/>
    <cellStyle name="Normal 160 5 3 2" xfId="11653"/>
    <cellStyle name="Normal 160 5 3 3" xfId="11654"/>
    <cellStyle name="Normal 160 5 4" xfId="11655"/>
    <cellStyle name="Normal 160 5 4 2" xfId="11656"/>
    <cellStyle name="Normal 160 5 4 3" xfId="11657"/>
    <cellStyle name="Normal 160 5 5" xfId="11658"/>
    <cellStyle name="Normal 160 5 6" xfId="11659"/>
    <cellStyle name="Normal 160 5 7" xfId="11660"/>
    <cellStyle name="Normal 160 5 8" xfId="11661"/>
    <cellStyle name="Normal 160 5 9" xfId="11662"/>
    <cellStyle name="Normal 160 6" xfId="11663"/>
    <cellStyle name="Normal 160 6 2" xfId="11664"/>
    <cellStyle name="Normal 160 6 2 2" xfId="11665"/>
    <cellStyle name="Normal 160 6 2 3" xfId="11666"/>
    <cellStyle name="Normal 160 6 3" xfId="11667"/>
    <cellStyle name="Normal 160 6 3 2" xfId="11668"/>
    <cellStyle name="Normal 160 6 3 3" xfId="11669"/>
    <cellStyle name="Normal 160 6 4" xfId="11670"/>
    <cellStyle name="Normal 160 6 4 2" xfId="11671"/>
    <cellStyle name="Normal 160 6 4 3" xfId="11672"/>
    <cellStyle name="Normal 160 6 5" xfId="11673"/>
    <cellStyle name="Normal 160 6 6" xfId="11674"/>
    <cellStyle name="Normal 160 6 7" xfId="11675"/>
    <cellStyle name="Normal 160 6 8" xfId="11676"/>
    <cellStyle name="Normal 160 6 9" xfId="11677"/>
    <cellStyle name="Normal 160 7" xfId="11678"/>
    <cellStyle name="Normal 160 7 2" xfId="11679"/>
    <cellStyle name="Normal 160 7 2 2" xfId="11680"/>
    <cellStyle name="Normal 160 7 2 3" xfId="11681"/>
    <cellStyle name="Normal 160 7 3" xfId="11682"/>
    <cellStyle name="Normal 160 7 3 2" xfId="11683"/>
    <cellStyle name="Normal 160 7 3 3" xfId="11684"/>
    <cellStyle name="Normal 160 7 4" xfId="11685"/>
    <cellStyle name="Normal 160 7 4 2" xfId="11686"/>
    <cellStyle name="Normal 160 7 4 3" xfId="11687"/>
    <cellStyle name="Normal 160 7 5" xfId="11688"/>
    <cellStyle name="Normal 160 7 6" xfId="11689"/>
    <cellStyle name="Normal 160 7 7" xfId="11690"/>
    <cellStyle name="Normal 160 7 8" xfId="11691"/>
    <cellStyle name="Normal 160 7 9" xfId="11692"/>
    <cellStyle name="Normal 160 8" xfId="11693"/>
    <cellStyle name="Normal 160 8 2" xfId="11694"/>
    <cellStyle name="Normal 160 8 3" xfId="11695"/>
    <cellStyle name="Normal 160 9" xfId="11696"/>
    <cellStyle name="Normal 160 9 2" xfId="11697"/>
    <cellStyle name="Normal 160 9 3" xfId="11698"/>
    <cellStyle name="Normal 161" xfId="11699"/>
    <cellStyle name="Normal 161 10" xfId="11700"/>
    <cellStyle name="Normal 161 11" xfId="11701"/>
    <cellStyle name="Normal 161 2" xfId="11702"/>
    <cellStyle name="Normal 161 2 2" xfId="11703"/>
    <cellStyle name="Normal 161 2 2 2" xfId="11704"/>
    <cellStyle name="Normal 161 2 2 3" xfId="11705"/>
    <cellStyle name="Normal 161 2 3" xfId="11706"/>
    <cellStyle name="Normal 161 2 3 2" xfId="11707"/>
    <cellStyle name="Normal 161 2 3 3" xfId="11708"/>
    <cellStyle name="Normal 161 2 4" xfId="11709"/>
    <cellStyle name="Normal 161 2 4 2" xfId="11710"/>
    <cellStyle name="Normal 161 2 4 3" xfId="11711"/>
    <cellStyle name="Normal 161 2 5" xfId="11712"/>
    <cellStyle name="Normal 161 2 6" xfId="11713"/>
    <cellStyle name="Normal 161 2 7" xfId="11714"/>
    <cellStyle name="Normal 161 2 8" xfId="11715"/>
    <cellStyle name="Normal 161 2 9" xfId="11716"/>
    <cellStyle name="Normal 161 3" xfId="11717"/>
    <cellStyle name="Normal 161 3 2" xfId="11718"/>
    <cellStyle name="Normal 161 3 2 2" xfId="11719"/>
    <cellStyle name="Normal 161 3 2 3" xfId="11720"/>
    <cellStyle name="Normal 161 3 3" xfId="11721"/>
    <cellStyle name="Normal 161 3 3 2" xfId="11722"/>
    <cellStyle name="Normal 161 3 3 3" xfId="11723"/>
    <cellStyle name="Normal 161 3 4" xfId="11724"/>
    <cellStyle name="Normal 161 3 4 2" xfId="11725"/>
    <cellStyle name="Normal 161 3 4 3" xfId="11726"/>
    <cellStyle name="Normal 161 3 5" xfId="11727"/>
    <cellStyle name="Normal 161 3 6" xfId="11728"/>
    <cellStyle name="Normal 161 3 7" xfId="11729"/>
    <cellStyle name="Normal 161 3 8" xfId="11730"/>
    <cellStyle name="Normal 161 3 9" xfId="11731"/>
    <cellStyle name="Normal 161 4" xfId="11732"/>
    <cellStyle name="Normal 161 4 2" xfId="11733"/>
    <cellStyle name="Normal 161 4 3" xfId="11734"/>
    <cellStyle name="Normal 161 5" xfId="11735"/>
    <cellStyle name="Normal 161 5 2" xfId="11736"/>
    <cellStyle name="Normal 161 5 3" xfId="11737"/>
    <cellStyle name="Normal 161 6" xfId="11738"/>
    <cellStyle name="Normal 161 6 2" xfId="11739"/>
    <cellStyle name="Normal 161 6 3" xfId="11740"/>
    <cellStyle name="Normal 161 7" xfId="11741"/>
    <cellStyle name="Normal 161 8" xfId="11742"/>
    <cellStyle name="Normal 161 9" xfId="11743"/>
    <cellStyle name="Normal 162" xfId="11744"/>
    <cellStyle name="Normal 162 10" xfId="11745"/>
    <cellStyle name="Normal 162 10 2" xfId="11746"/>
    <cellStyle name="Normal 162 10 3" xfId="11747"/>
    <cellStyle name="Normal 162 11" xfId="11748"/>
    <cellStyle name="Normal 162 12" xfId="11749"/>
    <cellStyle name="Normal 162 13" xfId="11750"/>
    <cellStyle name="Normal 162 14" xfId="11751"/>
    <cellStyle name="Normal 162 15" xfId="11752"/>
    <cellStyle name="Normal 162 2" xfId="11753"/>
    <cellStyle name="Normal 162 2 2" xfId="11754"/>
    <cellStyle name="Normal 162 2 2 2" xfId="11755"/>
    <cellStyle name="Normal 162 2 2 3" xfId="11756"/>
    <cellStyle name="Normal 162 2 2 4" xfId="11757"/>
    <cellStyle name="Normal 162 2 2 5" xfId="11758"/>
    <cellStyle name="Normal 162 2 2 6" xfId="11759"/>
    <cellStyle name="Normal 162 2 3" xfId="11760"/>
    <cellStyle name="Normal 162 2 3 2" xfId="11761"/>
    <cellStyle name="Normal 162 2 3 3" xfId="11762"/>
    <cellStyle name="Normal 162 2 4" xfId="11763"/>
    <cellStyle name="Normal 162 2 4 2" xfId="11764"/>
    <cellStyle name="Normal 162 2 4 3" xfId="11765"/>
    <cellStyle name="Normal 162 2 5" xfId="11766"/>
    <cellStyle name="Normal 162 2 6" xfId="11767"/>
    <cellStyle name="Normal 162 2 7" xfId="11768"/>
    <cellStyle name="Normal 162 2 8" xfId="11769"/>
    <cellStyle name="Normal 162 2 9" xfId="11770"/>
    <cellStyle name="Normal 162 3" xfId="11771"/>
    <cellStyle name="Normal 162 3 2" xfId="11772"/>
    <cellStyle name="Normal 162 3 2 2" xfId="11773"/>
    <cellStyle name="Normal 162 3 2 3" xfId="11774"/>
    <cellStyle name="Normal 162 3 2 4" xfId="11775"/>
    <cellStyle name="Normal 162 3 2 5" xfId="11776"/>
    <cellStyle name="Normal 162 3 2 6" xfId="11777"/>
    <cellStyle name="Normal 162 3 3" xfId="11778"/>
    <cellStyle name="Normal 162 3 3 2" xfId="11779"/>
    <cellStyle name="Normal 162 3 3 3" xfId="11780"/>
    <cellStyle name="Normal 162 3 4" xfId="11781"/>
    <cellStyle name="Normal 162 3 4 2" xfId="11782"/>
    <cellStyle name="Normal 162 3 4 3" xfId="11783"/>
    <cellStyle name="Normal 162 3 5" xfId="11784"/>
    <cellStyle name="Normal 162 3 6" xfId="11785"/>
    <cellStyle name="Normal 162 3 7" xfId="11786"/>
    <cellStyle name="Normal 162 3 8" xfId="11787"/>
    <cellStyle name="Normal 162 3 9" xfId="11788"/>
    <cellStyle name="Normal 162 4" xfId="11789"/>
    <cellStyle name="Normal 162 4 2" xfId="11790"/>
    <cellStyle name="Normal 162 4 2 2" xfId="11791"/>
    <cellStyle name="Normal 162 4 2 3" xfId="11792"/>
    <cellStyle name="Normal 162 4 2 4" xfId="11793"/>
    <cellStyle name="Normal 162 4 2 5" xfId="11794"/>
    <cellStyle name="Normal 162 4 2 6" xfId="11795"/>
    <cellStyle name="Normal 162 4 3" xfId="11796"/>
    <cellStyle name="Normal 162 4 3 2" xfId="11797"/>
    <cellStyle name="Normal 162 4 3 3" xfId="11798"/>
    <cellStyle name="Normal 162 4 4" xfId="11799"/>
    <cellStyle name="Normal 162 4 4 2" xfId="11800"/>
    <cellStyle name="Normal 162 4 4 3" xfId="11801"/>
    <cellStyle name="Normal 162 4 5" xfId="11802"/>
    <cellStyle name="Normal 162 4 6" xfId="11803"/>
    <cellStyle name="Normal 162 4 7" xfId="11804"/>
    <cellStyle name="Normal 162 4 8" xfId="11805"/>
    <cellStyle name="Normal 162 4 9" xfId="11806"/>
    <cellStyle name="Normal 162 5" xfId="11807"/>
    <cellStyle name="Normal 162 5 2" xfId="11808"/>
    <cellStyle name="Normal 162 5 2 2" xfId="11809"/>
    <cellStyle name="Normal 162 5 2 3" xfId="11810"/>
    <cellStyle name="Normal 162 5 2 4" xfId="11811"/>
    <cellStyle name="Normal 162 5 2 5" xfId="11812"/>
    <cellStyle name="Normal 162 5 2 6" xfId="11813"/>
    <cellStyle name="Normal 162 5 3" xfId="11814"/>
    <cellStyle name="Normal 162 5 3 2" xfId="11815"/>
    <cellStyle name="Normal 162 5 3 3" xfId="11816"/>
    <cellStyle name="Normal 162 5 4" xfId="11817"/>
    <cellStyle name="Normal 162 5 4 2" xfId="11818"/>
    <cellStyle name="Normal 162 5 4 3" xfId="11819"/>
    <cellStyle name="Normal 162 5 5" xfId="11820"/>
    <cellStyle name="Normal 162 5 6" xfId="11821"/>
    <cellStyle name="Normal 162 5 7" xfId="11822"/>
    <cellStyle name="Normal 162 5 8" xfId="11823"/>
    <cellStyle name="Normal 162 5 9" xfId="11824"/>
    <cellStyle name="Normal 162 6" xfId="11825"/>
    <cellStyle name="Normal 162 6 2" xfId="11826"/>
    <cellStyle name="Normal 162 6 2 2" xfId="11827"/>
    <cellStyle name="Normal 162 6 2 3" xfId="11828"/>
    <cellStyle name="Normal 162 6 3" xfId="11829"/>
    <cellStyle name="Normal 162 6 3 2" xfId="11830"/>
    <cellStyle name="Normal 162 6 3 3" xfId="11831"/>
    <cellStyle name="Normal 162 6 4" xfId="11832"/>
    <cellStyle name="Normal 162 6 4 2" xfId="11833"/>
    <cellStyle name="Normal 162 6 4 3" xfId="11834"/>
    <cellStyle name="Normal 162 6 5" xfId="11835"/>
    <cellStyle name="Normal 162 6 6" xfId="11836"/>
    <cellStyle name="Normal 162 6 7" xfId="11837"/>
    <cellStyle name="Normal 162 6 8" xfId="11838"/>
    <cellStyle name="Normal 162 6 9" xfId="11839"/>
    <cellStyle name="Normal 162 7" xfId="11840"/>
    <cellStyle name="Normal 162 7 2" xfId="11841"/>
    <cellStyle name="Normal 162 7 2 2" xfId="11842"/>
    <cellStyle name="Normal 162 7 2 3" xfId="11843"/>
    <cellStyle name="Normal 162 7 3" xfId="11844"/>
    <cellStyle name="Normal 162 7 3 2" xfId="11845"/>
    <cellStyle name="Normal 162 7 3 3" xfId="11846"/>
    <cellStyle name="Normal 162 7 4" xfId="11847"/>
    <cellStyle name="Normal 162 7 4 2" xfId="11848"/>
    <cellStyle name="Normal 162 7 4 3" xfId="11849"/>
    <cellStyle name="Normal 162 7 5" xfId="11850"/>
    <cellStyle name="Normal 162 7 6" xfId="11851"/>
    <cellStyle name="Normal 162 7 7" xfId="11852"/>
    <cellStyle name="Normal 162 7 8" xfId="11853"/>
    <cellStyle name="Normal 162 7 9" xfId="11854"/>
    <cellStyle name="Normal 162 8" xfId="11855"/>
    <cellStyle name="Normal 162 8 2" xfId="11856"/>
    <cellStyle name="Normal 162 8 3" xfId="11857"/>
    <cellStyle name="Normal 162 9" xfId="11858"/>
    <cellStyle name="Normal 162 9 2" xfId="11859"/>
    <cellStyle name="Normal 162 9 3" xfId="11860"/>
    <cellStyle name="Normal 163" xfId="11861"/>
    <cellStyle name="Normal 163 10" xfId="11862"/>
    <cellStyle name="Normal 163 10 2" xfId="11863"/>
    <cellStyle name="Normal 163 10 3" xfId="11864"/>
    <cellStyle name="Normal 163 11" xfId="11865"/>
    <cellStyle name="Normal 163 12" xfId="11866"/>
    <cellStyle name="Normal 163 13" xfId="11867"/>
    <cellStyle name="Normal 163 14" xfId="11868"/>
    <cellStyle name="Normal 163 15" xfId="11869"/>
    <cellStyle name="Normal 163 2" xfId="11870"/>
    <cellStyle name="Normal 163 2 2" xfId="11871"/>
    <cellStyle name="Normal 163 2 2 2" xfId="11872"/>
    <cellStyle name="Normal 163 2 2 3" xfId="11873"/>
    <cellStyle name="Normal 163 2 2 4" xfId="11874"/>
    <cellStyle name="Normal 163 2 2 5" xfId="11875"/>
    <cellStyle name="Normal 163 2 2 6" xfId="11876"/>
    <cellStyle name="Normal 163 2 3" xfId="11877"/>
    <cellStyle name="Normal 163 2 3 2" xfId="11878"/>
    <cellStyle name="Normal 163 2 3 3" xfId="11879"/>
    <cellStyle name="Normal 163 2 4" xfId="11880"/>
    <cellStyle name="Normal 163 2 4 2" xfId="11881"/>
    <cellStyle name="Normal 163 2 4 3" xfId="11882"/>
    <cellStyle name="Normal 163 2 5" xfId="11883"/>
    <cellStyle name="Normal 163 2 6" xfId="11884"/>
    <cellStyle name="Normal 163 2 7" xfId="11885"/>
    <cellStyle name="Normal 163 2 8" xfId="11886"/>
    <cellStyle name="Normal 163 2 9" xfId="11887"/>
    <cellStyle name="Normal 163 3" xfId="11888"/>
    <cellStyle name="Normal 163 3 2" xfId="11889"/>
    <cellStyle name="Normal 163 3 2 2" xfId="11890"/>
    <cellStyle name="Normal 163 3 2 3" xfId="11891"/>
    <cellStyle name="Normal 163 3 2 4" xfId="11892"/>
    <cellStyle name="Normal 163 3 2 5" xfId="11893"/>
    <cellStyle name="Normal 163 3 2 6" xfId="11894"/>
    <cellStyle name="Normal 163 3 3" xfId="11895"/>
    <cellStyle name="Normal 163 3 3 2" xfId="11896"/>
    <cellStyle name="Normal 163 3 3 3" xfId="11897"/>
    <cellStyle name="Normal 163 3 4" xfId="11898"/>
    <cellStyle name="Normal 163 3 4 2" xfId="11899"/>
    <cellStyle name="Normal 163 3 4 3" xfId="11900"/>
    <cellStyle name="Normal 163 3 5" xfId="11901"/>
    <cellStyle name="Normal 163 3 6" xfId="11902"/>
    <cellStyle name="Normal 163 3 7" xfId="11903"/>
    <cellStyle name="Normal 163 3 8" xfId="11904"/>
    <cellStyle name="Normal 163 3 9" xfId="11905"/>
    <cellStyle name="Normal 163 4" xfId="11906"/>
    <cellStyle name="Normal 163 4 2" xfId="11907"/>
    <cellStyle name="Normal 163 4 2 2" xfId="11908"/>
    <cellStyle name="Normal 163 4 2 3" xfId="11909"/>
    <cellStyle name="Normal 163 4 2 4" xfId="11910"/>
    <cellStyle name="Normal 163 4 2 5" xfId="11911"/>
    <cellStyle name="Normal 163 4 2 6" xfId="11912"/>
    <cellStyle name="Normal 163 4 3" xfId="11913"/>
    <cellStyle name="Normal 163 4 3 2" xfId="11914"/>
    <cellStyle name="Normal 163 4 3 3" xfId="11915"/>
    <cellStyle name="Normal 163 4 4" xfId="11916"/>
    <cellStyle name="Normal 163 4 4 2" xfId="11917"/>
    <cellStyle name="Normal 163 4 4 3" xfId="11918"/>
    <cellStyle name="Normal 163 4 5" xfId="11919"/>
    <cellStyle name="Normal 163 4 6" xfId="11920"/>
    <cellStyle name="Normal 163 4 7" xfId="11921"/>
    <cellStyle name="Normal 163 4 8" xfId="11922"/>
    <cellStyle name="Normal 163 4 9" xfId="11923"/>
    <cellStyle name="Normal 163 5" xfId="11924"/>
    <cellStyle name="Normal 163 5 2" xfId="11925"/>
    <cellStyle name="Normal 163 5 2 2" xfId="11926"/>
    <cellStyle name="Normal 163 5 2 3" xfId="11927"/>
    <cellStyle name="Normal 163 5 2 4" xfId="11928"/>
    <cellStyle name="Normal 163 5 2 5" xfId="11929"/>
    <cellStyle name="Normal 163 5 2 6" xfId="11930"/>
    <cellStyle name="Normal 163 5 3" xfId="11931"/>
    <cellStyle name="Normal 163 5 3 2" xfId="11932"/>
    <cellStyle name="Normal 163 5 3 3" xfId="11933"/>
    <cellStyle name="Normal 163 5 4" xfId="11934"/>
    <cellStyle name="Normal 163 5 4 2" xfId="11935"/>
    <cellStyle name="Normal 163 5 4 3" xfId="11936"/>
    <cellStyle name="Normal 163 5 5" xfId="11937"/>
    <cellStyle name="Normal 163 5 6" xfId="11938"/>
    <cellStyle name="Normal 163 5 7" xfId="11939"/>
    <cellStyle name="Normal 163 5 8" xfId="11940"/>
    <cellStyle name="Normal 163 5 9" xfId="11941"/>
    <cellStyle name="Normal 163 6" xfId="11942"/>
    <cellStyle name="Normal 163 6 2" xfId="11943"/>
    <cellStyle name="Normal 163 6 2 2" xfId="11944"/>
    <cellStyle name="Normal 163 6 2 3" xfId="11945"/>
    <cellStyle name="Normal 163 6 3" xfId="11946"/>
    <cellStyle name="Normal 163 6 3 2" xfId="11947"/>
    <cellStyle name="Normal 163 6 3 3" xfId="11948"/>
    <cellStyle name="Normal 163 6 4" xfId="11949"/>
    <cellStyle name="Normal 163 6 4 2" xfId="11950"/>
    <cellStyle name="Normal 163 6 4 3" xfId="11951"/>
    <cellStyle name="Normal 163 6 5" xfId="11952"/>
    <cellStyle name="Normal 163 6 6" xfId="11953"/>
    <cellStyle name="Normal 163 6 7" xfId="11954"/>
    <cellStyle name="Normal 163 6 8" xfId="11955"/>
    <cellStyle name="Normal 163 6 9" xfId="11956"/>
    <cellStyle name="Normal 163 7" xfId="11957"/>
    <cellStyle name="Normal 163 7 2" xfId="11958"/>
    <cellStyle name="Normal 163 7 2 2" xfId="11959"/>
    <cellStyle name="Normal 163 7 2 3" xfId="11960"/>
    <cellStyle name="Normal 163 7 3" xfId="11961"/>
    <cellStyle name="Normal 163 7 3 2" xfId="11962"/>
    <cellStyle name="Normal 163 7 3 3" xfId="11963"/>
    <cellStyle name="Normal 163 7 4" xfId="11964"/>
    <cellStyle name="Normal 163 7 4 2" xfId="11965"/>
    <cellStyle name="Normal 163 7 4 3" xfId="11966"/>
    <cellStyle name="Normal 163 7 5" xfId="11967"/>
    <cellStyle name="Normal 163 7 6" xfId="11968"/>
    <cellStyle name="Normal 163 7 7" xfId="11969"/>
    <cellStyle name="Normal 163 7 8" xfId="11970"/>
    <cellStyle name="Normal 163 7 9" xfId="11971"/>
    <cellStyle name="Normal 163 8" xfId="11972"/>
    <cellStyle name="Normal 163 8 2" xfId="11973"/>
    <cellStyle name="Normal 163 8 3" xfId="11974"/>
    <cellStyle name="Normal 163 9" xfId="11975"/>
    <cellStyle name="Normal 163 9 2" xfId="11976"/>
    <cellStyle name="Normal 163 9 3" xfId="11977"/>
    <cellStyle name="Normal 164" xfId="11978"/>
    <cellStyle name="Normal 164 10" xfId="11979"/>
    <cellStyle name="Normal 164 10 2" xfId="11980"/>
    <cellStyle name="Normal 164 10 3" xfId="11981"/>
    <cellStyle name="Normal 164 11" xfId="11982"/>
    <cellStyle name="Normal 164 12" xfId="11983"/>
    <cellStyle name="Normal 164 13" xfId="11984"/>
    <cellStyle name="Normal 164 14" xfId="11985"/>
    <cellStyle name="Normal 164 15" xfId="11986"/>
    <cellStyle name="Normal 164 2" xfId="11987"/>
    <cellStyle name="Normal 164 2 2" xfId="11988"/>
    <cellStyle name="Normal 164 2 2 2" xfId="11989"/>
    <cellStyle name="Normal 164 2 2 3" xfId="11990"/>
    <cellStyle name="Normal 164 2 2 4" xfId="11991"/>
    <cellStyle name="Normal 164 2 2 5" xfId="11992"/>
    <cellStyle name="Normal 164 2 2 6" xfId="11993"/>
    <cellStyle name="Normal 164 2 3" xfId="11994"/>
    <cellStyle name="Normal 164 2 3 2" xfId="11995"/>
    <cellStyle name="Normal 164 2 3 3" xfId="11996"/>
    <cellStyle name="Normal 164 2 4" xfId="11997"/>
    <cellStyle name="Normal 164 2 4 2" xfId="11998"/>
    <cellStyle name="Normal 164 2 4 3" xfId="11999"/>
    <cellStyle name="Normal 164 2 5" xfId="12000"/>
    <cellStyle name="Normal 164 2 6" xfId="12001"/>
    <cellStyle name="Normal 164 2 7" xfId="12002"/>
    <cellStyle name="Normal 164 2 8" xfId="12003"/>
    <cellStyle name="Normal 164 2 9" xfId="12004"/>
    <cellStyle name="Normal 164 3" xfId="12005"/>
    <cellStyle name="Normal 164 3 2" xfId="12006"/>
    <cellStyle name="Normal 164 3 2 2" xfId="12007"/>
    <cellStyle name="Normal 164 3 2 3" xfId="12008"/>
    <cellStyle name="Normal 164 3 2 4" xfId="12009"/>
    <cellStyle name="Normal 164 3 2 5" xfId="12010"/>
    <cellStyle name="Normal 164 3 2 6" xfId="12011"/>
    <cellStyle name="Normal 164 3 3" xfId="12012"/>
    <cellStyle name="Normal 164 3 3 2" xfId="12013"/>
    <cellStyle name="Normal 164 3 3 3" xfId="12014"/>
    <cellStyle name="Normal 164 3 4" xfId="12015"/>
    <cellStyle name="Normal 164 3 4 2" xfId="12016"/>
    <cellStyle name="Normal 164 3 4 3" xfId="12017"/>
    <cellStyle name="Normal 164 3 5" xfId="12018"/>
    <cellStyle name="Normal 164 3 6" xfId="12019"/>
    <cellStyle name="Normal 164 3 7" xfId="12020"/>
    <cellStyle name="Normal 164 3 8" xfId="12021"/>
    <cellStyle name="Normal 164 3 9" xfId="12022"/>
    <cellStyle name="Normal 164 4" xfId="12023"/>
    <cellStyle name="Normal 164 4 2" xfId="12024"/>
    <cellStyle name="Normal 164 4 2 2" xfId="12025"/>
    <cellStyle name="Normal 164 4 2 3" xfId="12026"/>
    <cellStyle name="Normal 164 4 2 4" xfId="12027"/>
    <cellStyle name="Normal 164 4 2 5" xfId="12028"/>
    <cellStyle name="Normal 164 4 2 6" xfId="12029"/>
    <cellStyle name="Normal 164 4 3" xfId="12030"/>
    <cellStyle name="Normal 164 4 3 2" xfId="12031"/>
    <cellStyle name="Normal 164 4 3 3" xfId="12032"/>
    <cellStyle name="Normal 164 4 4" xfId="12033"/>
    <cellStyle name="Normal 164 4 4 2" xfId="12034"/>
    <cellStyle name="Normal 164 4 4 3" xfId="12035"/>
    <cellStyle name="Normal 164 4 5" xfId="12036"/>
    <cellStyle name="Normal 164 4 6" xfId="12037"/>
    <cellStyle name="Normal 164 4 7" xfId="12038"/>
    <cellStyle name="Normal 164 4 8" xfId="12039"/>
    <cellStyle name="Normal 164 4 9" xfId="12040"/>
    <cellStyle name="Normal 164 5" xfId="12041"/>
    <cellStyle name="Normal 164 5 2" xfId="12042"/>
    <cellStyle name="Normal 164 5 2 2" xfId="12043"/>
    <cellStyle name="Normal 164 5 2 3" xfId="12044"/>
    <cellStyle name="Normal 164 5 2 4" xfId="12045"/>
    <cellStyle name="Normal 164 5 2 5" xfId="12046"/>
    <cellStyle name="Normal 164 5 2 6" xfId="12047"/>
    <cellStyle name="Normal 164 5 3" xfId="12048"/>
    <cellStyle name="Normal 164 5 3 2" xfId="12049"/>
    <cellStyle name="Normal 164 5 3 3" xfId="12050"/>
    <cellStyle name="Normal 164 5 4" xfId="12051"/>
    <cellStyle name="Normal 164 5 4 2" xfId="12052"/>
    <cellStyle name="Normal 164 5 4 3" xfId="12053"/>
    <cellStyle name="Normal 164 5 5" xfId="12054"/>
    <cellStyle name="Normal 164 5 6" xfId="12055"/>
    <cellStyle name="Normal 164 5 7" xfId="12056"/>
    <cellStyle name="Normal 164 5 8" xfId="12057"/>
    <cellStyle name="Normal 164 5 9" xfId="12058"/>
    <cellStyle name="Normal 164 6" xfId="12059"/>
    <cellStyle name="Normal 164 6 2" xfId="12060"/>
    <cellStyle name="Normal 164 6 2 2" xfId="12061"/>
    <cellStyle name="Normal 164 6 2 3" xfId="12062"/>
    <cellStyle name="Normal 164 6 3" xfId="12063"/>
    <cellStyle name="Normal 164 6 3 2" xfId="12064"/>
    <cellStyle name="Normal 164 6 3 3" xfId="12065"/>
    <cellStyle name="Normal 164 6 4" xfId="12066"/>
    <cellStyle name="Normal 164 6 4 2" xfId="12067"/>
    <cellStyle name="Normal 164 6 4 3" xfId="12068"/>
    <cellStyle name="Normal 164 6 5" xfId="12069"/>
    <cellStyle name="Normal 164 6 6" xfId="12070"/>
    <cellStyle name="Normal 164 6 7" xfId="12071"/>
    <cellStyle name="Normal 164 6 8" xfId="12072"/>
    <cellStyle name="Normal 164 6 9" xfId="12073"/>
    <cellStyle name="Normal 164 7" xfId="12074"/>
    <cellStyle name="Normal 164 7 2" xfId="12075"/>
    <cellStyle name="Normal 164 7 2 2" xfId="12076"/>
    <cellStyle name="Normal 164 7 2 3" xfId="12077"/>
    <cellStyle name="Normal 164 7 3" xfId="12078"/>
    <cellStyle name="Normal 164 7 3 2" xfId="12079"/>
    <cellStyle name="Normal 164 7 3 3" xfId="12080"/>
    <cellStyle name="Normal 164 7 4" xfId="12081"/>
    <cellStyle name="Normal 164 7 4 2" xfId="12082"/>
    <cellStyle name="Normal 164 7 4 3" xfId="12083"/>
    <cellStyle name="Normal 164 7 5" xfId="12084"/>
    <cellStyle name="Normal 164 7 6" xfId="12085"/>
    <cellStyle name="Normal 164 7 7" xfId="12086"/>
    <cellStyle name="Normal 164 7 8" xfId="12087"/>
    <cellStyle name="Normal 164 7 9" xfId="12088"/>
    <cellStyle name="Normal 164 8" xfId="12089"/>
    <cellStyle name="Normal 164 8 2" xfId="12090"/>
    <cellStyle name="Normal 164 8 3" xfId="12091"/>
    <cellStyle name="Normal 164 9" xfId="12092"/>
    <cellStyle name="Normal 164 9 2" xfId="12093"/>
    <cellStyle name="Normal 164 9 3" xfId="12094"/>
    <cellStyle name="Normal 165" xfId="12095"/>
    <cellStyle name="Normal 165 10" xfId="12096"/>
    <cellStyle name="Normal 165 10 2" xfId="12097"/>
    <cellStyle name="Normal 165 10 3" xfId="12098"/>
    <cellStyle name="Normal 165 11" xfId="12099"/>
    <cellStyle name="Normal 165 12" xfId="12100"/>
    <cellStyle name="Normal 165 13" xfId="12101"/>
    <cellStyle name="Normal 165 14" xfId="12102"/>
    <cellStyle name="Normal 165 15" xfId="12103"/>
    <cellStyle name="Normal 165 2" xfId="12104"/>
    <cellStyle name="Normal 165 2 2" xfId="12105"/>
    <cellStyle name="Normal 165 2 2 2" xfId="12106"/>
    <cellStyle name="Normal 165 2 2 3" xfId="12107"/>
    <cellStyle name="Normal 165 2 2 4" xfId="12108"/>
    <cellStyle name="Normal 165 2 2 5" xfId="12109"/>
    <cellStyle name="Normal 165 2 2 6" xfId="12110"/>
    <cellStyle name="Normal 165 2 3" xfId="12111"/>
    <cellStyle name="Normal 165 2 3 2" xfId="12112"/>
    <cellStyle name="Normal 165 2 3 3" xfId="12113"/>
    <cellStyle name="Normal 165 2 4" xfId="12114"/>
    <cellStyle name="Normal 165 2 4 2" xfId="12115"/>
    <cellStyle name="Normal 165 2 4 3" xfId="12116"/>
    <cellStyle name="Normal 165 2 5" xfId="12117"/>
    <cellStyle name="Normal 165 2 6" xfId="12118"/>
    <cellStyle name="Normal 165 2 7" xfId="12119"/>
    <cellStyle name="Normal 165 2 8" xfId="12120"/>
    <cellStyle name="Normal 165 2 9" xfId="12121"/>
    <cellStyle name="Normal 165 3" xfId="12122"/>
    <cellStyle name="Normal 165 3 2" xfId="12123"/>
    <cellStyle name="Normal 165 3 2 2" xfId="12124"/>
    <cellStyle name="Normal 165 3 2 3" xfId="12125"/>
    <cellStyle name="Normal 165 3 2 4" xfId="12126"/>
    <cellStyle name="Normal 165 3 2 5" xfId="12127"/>
    <cellStyle name="Normal 165 3 2 6" xfId="12128"/>
    <cellStyle name="Normal 165 3 3" xfId="12129"/>
    <cellStyle name="Normal 165 3 3 2" xfId="12130"/>
    <cellStyle name="Normal 165 3 3 3" xfId="12131"/>
    <cellStyle name="Normal 165 3 4" xfId="12132"/>
    <cellStyle name="Normal 165 3 4 2" xfId="12133"/>
    <cellStyle name="Normal 165 3 4 3" xfId="12134"/>
    <cellStyle name="Normal 165 3 5" xfId="12135"/>
    <cellStyle name="Normal 165 3 6" xfId="12136"/>
    <cellStyle name="Normal 165 3 7" xfId="12137"/>
    <cellStyle name="Normal 165 3 8" xfId="12138"/>
    <cellStyle name="Normal 165 3 9" xfId="12139"/>
    <cellStyle name="Normal 165 4" xfId="12140"/>
    <cellStyle name="Normal 165 4 2" xfId="12141"/>
    <cellStyle name="Normal 165 4 2 2" xfId="12142"/>
    <cellStyle name="Normal 165 4 2 3" xfId="12143"/>
    <cellStyle name="Normal 165 4 2 4" xfId="12144"/>
    <cellStyle name="Normal 165 4 2 5" xfId="12145"/>
    <cellStyle name="Normal 165 4 2 6" xfId="12146"/>
    <cellStyle name="Normal 165 4 3" xfId="12147"/>
    <cellStyle name="Normal 165 4 3 2" xfId="12148"/>
    <cellStyle name="Normal 165 4 3 3" xfId="12149"/>
    <cellStyle name="Normal 165 4 4" xfId="12150"/>
    <cellStyle name="Normal 165 4 4 2" xfId="12151"/>
    <cellStyle name="Normal 165 4 4 3" xfId="12152"/>
    <cellStyle name="Normal 165 4 5" xfId="12153"/>
    <cellStyle name="Normal 165 4 6" xfId="12154"/>
    <cellStyle name="Normal 165 4 7" xfId="12155"/>
    <cellStyle name="Normal 165 4 8" xfId="12156"/>
    <cellStyle name="Normal 165 4 9" xfId="12157"/>
    <cellStyle name="Normal 165 5" xfId="12158"/>
    <cellStyle name="Normal 165 5 2" xfId="12159"/>
    <cellStyle name="Normal 165 5 2 2" xfId="12160"/>
    <cellStyle name="Normal 165 5 2 3" xfId="12161"/>
    <cellStyle name="Normal 165 5 2 4" xfId="12162"/>
    <cellStyle name="Normal 165 5 2 5" xfId="12163"/>
    <cellStyle name="Normal 165 5 2 6" xfId="12164"/>
    <cellStyle name="Normal 165 5 3" xfId="12165"/>
    <cellStyle name="Normal 165 5 3 2" xfId="12166"/>
    <cellStyle name="Normal 165 5 3 3" xfId="12167"/>
    <cellStyle name="Normal 165 5 4" xfId="12168"/>
    <cellStyle name="Normal 165 5 4 2" xfId="12169"/>
    <cellStyle name="Normal 165 5 4 3" xfId="12170"/>
    <cellStyle name="Normal 165 5 5" xfId="12171"/>
    <cellStyle name="Normal 165 5 6" xfId="12172"/>
    <cellStyle name="Normal 165 5 7" xfId="12173"/>
    <cellStyle name="Normal 165 5 8" xfId="12174"/>
    <cellStyle name="Normal 165 5 9" xfId="12175"/>
    <cellStyle name="Normal 165 6" xfId="12176"/>
    <cellStyle name="Normal 165 6 2" xfId="12177"/>
    <cellStyle name="Normal 165 6 2 2" xfId="12178"/>
    <cellStyle name="Normal 165 6 2 3" xfId="12179"/>
    <cellStyle name="Normal 165 6 3" xfId="12180"/>
    <cellStyle name="Normal 165 6 3 2" xfId="12181"/>
    <cellStyle name="Normal 165 6 3 3" xfId="12182"/>
    <cellStyle name="Normal 165 6 4" xfId="12183"/>
    <cellStyle name="Normal 165 6 4 2" xfId="12184"/>
    <cellStyle name="Normal 165 6 4 3" xfId="12185"/>
    <cellStyle name="Normal 165 6 5" xfId="12186"/>
    <cellStyle name="Normal 165 6 6" xfId="12187"/>
    <cellStyle name="Normal 165 6 7" xfId="12188"/>
    <cellStyle name="Normal 165 6 8" xfId="12189"/>
    <cellStyle name="Normal 165 6 9" xfId="12190"/>
    <cellStyle name="Normal 165 7" xfId="12191"/>
    <cellStyle name="Normal 165 7 2" xfId="12192"/>
    <cellStyle name="Normal 165 7 2 2" xfId="12193"/>
    <cellStyle name="Normal 165 7 2 3" xfId="12194"/>
    <cellStyle name="Normal 165 7 3" xfId="12195"/>
    <cellStyle name="Normal 165 7 3 2" xfId="12196"/>
    <cellStyle name="Normal 165 7 3 3" xfId="12197"/>
    <cellStyle name="Normal 165 7 4" xfId="12198"/>
    <cellStyle name="Normal 165 7 4 2" xfId="12199"/>
    <cellStyle name="Normal 165 7 4 3" xfId="12200"/>
    <cellStyle name="Normal 165 7 5" xfId="12201"/>
    <cellStyle name="Normal 165 7 6" xfId="12202"/>
    <cellStyle name="Normal 165 7 7" xfId="12203"/>
    <cellStyle name="Normal 165 7 8" xfId="12204"/>
    <cellStyle name="Normal 165 7 9" xfId="12205"/>
    <cellStyle name="Normal 165 8" xfId="12206"/>
    <cellStyle name="Normal 165 8 2" xfId="12207"/>
    <cellStyle name="Normal 165 8 3" xfId="12208"/>
    <cellStyle name="Normal 165 9" xfId="12209"/>
    <cellStyle name="Normal 165 9 2" xfId="12210"/>
    <cellStyle name="Normal 165 9 3" xfId="12211"/>
    <cellStyle name="Normal 166" xfId="12212"/>
    <cellStyle name="Normal 166 10" xfId="12213"/>
    <cellStyle name="Normal 166 11" xfId="12214"/>
    <cellStyle name="Normal 166 2" xfId="12215"/>
    <cellStyle name="Normal 166 2 2" xfId="12216"/>
    <cellStyle name="Normal 166 2 2 2" xfId="12217"/>
    <cellStyle name="Normal 166 2 2 3" xfId="12218"/>
    <cellStyle name="Normal 166 2 3" xfId="12219"/>
    <cellStyle name="Normal 166 2 3 2" xfId="12220"/>
    <cellStyle name="Normal 166 2 3 3" xfId="12221"/>
    <cellStyle name="Normal 166 2 4" xfId="12222"/>
    <cellStyle name="Normal 166 2 4 2" xfId="12223"/>
    <cellStyle name="Normal 166 2 4 3" xfId="12224"/>
    <cellStyle name="Normal 166 2 5" xfId="12225"/>
    <cellStyle name="Normal 166 2 6" xfId="12226"/>
    <cellStyle name="Normal 166 2 7" xfId="12227"/>
    <cellStyle name="Normal 166 2 8" xfId="12228"/>
    <cellStyle name="Normal 166 2 9" xfId="12229"/>
    <cellStyle name="Normal 166 3" xfId="12230"/>
    <cellStyle name="Normal 166 3 2" xfId="12231"/>
    <cellStyle name="Normal 166 3 2 2" xfId="12232"/>
    <cellStyle name="Normal 166 3 2 3" xfId="12233"/>
    <cellStyle name="Normal 166 3 3" xfId="12234"/>
    <cellStyle name="Normal 166 3 3 2" xfId="12235"/>
    <cellStyle name="Normal 166 3 3 3" xfId="12236"/>
    <cellStyle name="Normal 166 3 4" xfId="12237"/>
    <cellStyle name="Normal 166 3 4 2" xfId="12238"/>
    <cellStyle name="Normal 166 3 4 3" xfId="12239"/>
    <cellStyle name="Normal 166 3 5" xfId="12240"/>
    <cellStyle name="Normal 166 3 6" xfId="12241"/>
    <cellStyle name="Normal 166 3 7" xfId="12242"/>
    <cellStyle name="Normal 166 3 8" xfId="12243"/>
    <cellStyle name="Normal 166 3 9" xfId="12244"/>
    <cellStyle name="Normal 166 4" xfId="12245"/>
    <cellStyle name="Normal 166 4 2" xfId="12246"/>
    <cellStyle name="Normal 166 4 3" xfId="12247"/>
    <cellStyle name="Normal 166 5" xfId="12248"/>
    <cellStyle name="Normal 166 5 2" xfId="12249"/>
    <cellStyle name="Normal 166 5 3" xfId="12250"/>
    <cellStyle name="Normal 166 6" xfId="12251"/>
    <cellStyle name="Normal 166 6 2" xfId="12252"/>
    <cellStyle name="Normal 166 6 3" xfId="12253"/>
    <cellStyle name="Normal 166 7" xfId="12254"/>
    <cellStyle name="Normal 166 8" xfId="12255"/>
    <cellStyle name="Normal 166 9" xfId="12256"/>
    <cellStyle name="Normal 167" xfId="12257"/>
    <cellStyle name="Normal 167 10" xfId="12258"/>
    <cellStyle name="Normal 167 11" xfId="12259"/>
    <cellStyle name="Normal 167 2" xfId="12260"/>
    <cellStyle name="Normal 167 2 2" xfId="12261"/>
    <cellStyle name="Normal 167 2 2 2" xfId="12262"/>
    <cellStyle name="Normal 167 2 2 3" xfId="12263"/>
    <cellStyle name="Normal 167 2 3" xfId="12264"/>
    <cellStyle name="Normal 167 2 3 2" xfId="12265"/>
    <cellStyle name="Normal 167 2 3 3" xfId="12266"/>
    <cellStyle name="Normal 167 2 4" xfId="12267"/>
    <cellStyle name="Normal 167 2 4 2" xfId="12268"/>
    <cellStyle name="Normal 167 2 4 3" xfId="12269"/>
    <cellStyle name="Normal 167 2 5" xfId="12270"/>
    <cellStyle name="Normal 167 2 6" xfId="12271"/>
    <cellStyle name="Normal 167 2 7" xfId="12272"/>
    <cellStyle name="Normal 167 2 8" xfId="12273"/>
    <cellStyle name="Normal 167 2 9" xfId="12274"/>
    <cellStyle name="Normal 167 3" xfId="12275"/>
    <cellStyle name="Normal 167 3 2" xfId="12276"/>
    <cellStyle name="Normal 167 3 2 2" xfId="12277"/>
    <cellStyle name="Normal 167 3 2 3" xfId="12278"/>
    <cellStyle name="Normal 167 3 3" xfId="12279"/>
    <cellStyle name="Normal 167 3 3 2" xfId="12280"/>
    <cellStyle name="Normal 167 3 3 3" xfId="12281"/>
    <cellStyle name="Normal 167 3 4" xfId="12282"/>
    <cellStyle name="Normal 167 3 4 2" xfId="12283"/>
    <cellStyle name="Normal 167 3 4 3" xfId="12284"/>
    <cellStyle name="Normal 167 3 5" xfId="12285"/>
    <cellStyle name="Normal 167 3 6" xfId="12286"/>
    <cellStyle name="Normal 167 3 7" xfId="12287"/>
    <cellStyle name="Normal 167 3 8" xfId="12288"/>
    <cellStyle name="Normal 167 3 9" xfId="12289"/>
    <cellStyle name="Normal 167 4" xfId="12290"/>
    <cellStyle name="Normal 167 4 2" xfId="12291"/>
    <cellStyle name="Normal 167 4 3" xfId="12292"/>
    <cellStyle name="Normal 167 5" xfId="12293"/>
    <cellStyle name="Normal 167 5 2" xfId="12294"/>
    <cellStyle name="Normal 167 5 3" xfId="12295"/>
    <cellStyle name="Normal 167 6" xfId="12296"/>
    <cellStyle name="Normal 167 6 2" xfId="12297"/>
    <cellStyle name="Normal 167 6 3" xfId="12298"/>
    <cellStyle name="Normal 167 7" xfId="12299"/>
    <cellStyle name="Normal 167 8" xfId="12300"/>
    <cellStyle name="Normal 167 9" xfId="12301"/>
    <cellStyle name="Normal 168" xfId="12302"/>
    <cellStyle name="Normal 168 10" xfId="12303"/>
    <cellStyle name="Normal 168 11" xfId="12304"/>
    <cellStyle name="Normal 168 2" xfId="12305"/>
    <cellStyle name="Normal 168 2 2" xfId="12306"/>
    <cellStyle name="Normal 168 2 2 2" xfId="12307"/>
    <cellStyle name="Normal 168 2 2 3" xfId="12308"/>
    <cellStyle name="Normal 168 2 3" xfId="12309"/>
    <cellStyle name="Normal 168 2 3 2" xfId="12310"/>
    <cellStyle name="Normal 168 2 3 3" xfId="12311"/>
    <cellStyle name="Normal 168 2 4" xfId="12312"/>
    <cellStyle name="Normal 168 2 4 2" xfId="12313"/>
    <cellStyle name="Normal 168 2 4 3" xfId="12314"/>
    <cellStyle name="Normal 168 2 5" xfId="12315"/>
    <cellStyle name="Normal 168 2 6" xfId="12316"/>
    <cellStyle name="Normal 168 2 7" xfId="12317"/>
    <cellStyle name="Normal 168 2 8" xfId="12318"/>
    <cellStyle name="Normal 168 2 9" xfId="12319"/>
    <cellStyle name="Normal 168 3" xfId="12320"/>
    <cellStyle name="Normal 168 3 2" xfId="12321"/>
    <cellStyle name="Normal 168 3 2 2" xfId="12322"/>
    <cellStyle name="Normal 168 3 2 3" xfId="12323"/>
    <cellStyle name="Normal 168 3 3" xfId="12324"/>
    <cellStyle name="Normal 168 3 3 2" xfId="12325"/>
    <cellStyle name="Normal 168 3 3 3" xfId="12326"/>
    <cellStyle name="Normal 168 3 4" xfId="12327"/>
    <cellStyle name="Normal 168 3 4 2" xfId="12328"/>
    <cellStyle name="Normal 168 3 4 3" xfId="12329"/>
    <cellStyle name="Normal 168 3 5" xfId="12330"/>
    <cellStyle name="Normal 168 3 6" xfId="12331"/>
    <cellStyle name="Normal 168 3 7" xfId="12332"/>
    <cellStyle name="Normal 168 3 8" xfId="12333"/>
    <cellStyle name="Normal 168 3 9" xfId="12334"/>
    <cellStyle name="Normal 168 4" xfId="12335"/>
    <cellStyle name="Normal 168 4 2" xfId="12336"/>
    <cellStyle name="Normal 168 4 3" xfId="12337"/>
    <cellStyle name="Normal 168 5" xfId="12338"/>
    <cellStyle name="Normal 168 5 2" xfId="12339"/>
    <cellStyle name="Normal 168 5 3" xfId="12340"/>
    <cellStyle name="Normal 168 6" xfId="12341"/>
    <cellStyle name="Normal 168 6 2" xfId="12342"/>
    <cellStyle name="Normal 168 6 3" xfId="12343"/>
    <cellStyle name="Normal 168 7" xfId="12344"/>
    <cellStyle name="Normal 168 8" xfId="12345"/>
    <cellStyle name="Normal 168 9" xfId="12346"/>
    <cellStyle name="Normal 169" xfId="12347"/>
    <cellStyle name="Normal 169 10" xfId="12348"/>
    <cellStyle name="Normal 169 11" xfId="12349"/>
    <cellStyle name="Normal 169 12" xfId="12350"/>
    <cellStyle name="Normal 169 2" xfId="12351"/>
    <cellStyle name="Normal 169 2 2" xfId="12352"/>
    <cellStyle name="Normal 169 2 2 2" xfId="12353"/>
    <cellStyle name="Normal 169 2 2 3" xfId="12354"/>
    <cellStyle name="Normal 169 2 2 4" xfId="12355"/>
    <cellStyle name="Normal 169 2 2 5" xfId="12356"/>
    <cellStyle name="Normal 169 2 2 6" xfId="12357"/>
    <cellStyle name="Normal 169 2 3" xfId="12358"/>
    <cellStyle name="Normal 169 2 3 2" xfId="12359"/>
    <cellStyle name="Normal 169 2 3 3" xfId="12360"/>
    <cellStyle name="Normal 169 2 4" xfId="12361"/>
    <cellStyle name="Normal 169 2 4 2" xfId="12362"/>
    <cellStyle name="Normal 169 2 4 3" xfId="12363"/>
    <cellStyle name="Normal 169 2 5" xfId="12364"/>
    <cellStyle name="Normal 169 2 6" xfId="12365"/>
    <cellStyle name="Normal 169 2 7" xfId="12366"/>
    <cellStyle name="Normal 169 2 8" xfId="12367"/>
    <cellStyle name="Normal 169 2 9" xfId="12368"/>
    <cellStyle name="Normal 169 3" xfId="12369"/>
    <cellStyle name="Normal 169 3 2" xfId="12370"/>
    <cellStyle name="Normal 169 3 2 2" xfId="12371"/>
    <cellStyle name="Normal 169 3 2 3" xfId="12372"/>
    <cellStyle name="Normal 169 3 3" xfId="12373"/>
    <cellStyle name="Normal 169 3 3 2" xfId="12374"/>
    <cellStyle name="Normal 169 3 3 3" xfId="12375"/>
    <cellStyle name="Normal 169 3 4" xfId="12376"/>
    <cellStyle name="Normal 169 3 4 2" xfId="12377"/>
    <cellStyle name="Normal 169 3 4 3" xfId="12378"/>
    <cellStyle name="Normal 169 3 5" xfId="12379"/>
    <cellStyle name="Normal 169 3 6" xfId="12380"/>
    <cellStyle name="Normal 169 3 7" xfId="12381"/>
    <cellStyle name="Normal 169 3 8" xfId="12382"/>
    <cellStyle name="Normal 169 3 9" xfId="12383"/>
    <cellStyle name="Normal 169 4" xfId="12384"/>
    <cellStyle name="Normal 169 4 2" xfId="12385"/>
    <cellStyle name="Normal 169 4 2 2" xfId="12386"/>
    <cellStyle name="Normal 169 4 2 3" xfId="12387"/>
    <cellStyle name="Normal 169 4 3" xfId="12388"/>
    <cellStyle name="Normal 169 4 3 2" xfId="12389"/>
    <cellStyle name="Normal 169 4 3 3" xfId="12390"/>
    <cellStyle name="Normal 169 4 4" xfId="12391"/>
    <cellStyle name="Normal 169 4 4 2" xfId="12392"/>
    <cellStyle name="Normal 169 4 4 3" xfId="12393"/>
    <cellStyle name="Normal 169 4 5" xfId="12394"/>
    <cellStyle name="Normal 169 4 6" xfId="12395"/>
    <cellStyle name="Normal 169 4 7" xfId="12396"/>
    <cellStyle name="Normal 169 4 8" xfId="12397"/>
    <cellStyle name="Normal 169 4 9" xfId="12398"/>
    <cellStyle name="Normal 169 5" xfId="12399"/>
    <cellStyle name="Normal 169 5 2" xfId="12400"/>
    <cellStyle name="Normal 169 5 3" xfId="12401"/>
    <cellStyle name="Normal 169 5 4" xfId="12402"/>
    <cellStyle name="Normal 169 5 5" xfId="12403"/>
    <cellStyle name="Normal 169 5 6" xfId="12404"/>
    <cellStyle name="Normal 169 6" xfId="12405"/>
    <cellStyle name="Normal 169 6 2" xfId="12406"/>
    <cellStyle name="Normal 169 6 3" xfId="12407"/>
    <cellStyle name="Normal 169 7" xfId="12408"/>
    <cellStyle name="Normal 169 7 2" xfId="12409"/>
    <cellStyle name="Normal 169 7 3" xfId="12410"/>
    <cellStyle name="Normal 169 8" xfId="12411"/>
    <cellStyle name="Normal 169 9" xfId="12412"/>
    <cellStyle name="Normal 17" xfId="12413"/>
    <cellStyle name="Normal 17 10" xfId="12414"/>
    <cellStyle name="Normal 17 10 2" xfId="12415"/>
    <cellStyle name="Normal 17 10 2 2" xfId="12416"/>
    <cellStyle name="Normal 17 10 2 3" xfId="12417"/>
    <cellStyle name="Normal 17 10 3" xfId="12418"/>
    <cellStyle name="Normal 17 10 3 2" xfId="12419"/>
    <cellStyle name="Normal 17 10 3 3" xfId="12420"/>
    <cellStyle name="Normal 17 10 4" xfId="12421"/>
    <cellStyle name="Normal 17 10 4 2" xfId="12422"/>
    <cellStyle name="Normal 17 10 4 3" xfId="12423"/>
    <cellStyle name="Normal 17 10 5" xfId="12424"/>
    <cellStyle name="Normal 17 10 6" xfId="12425"/>
    <cellStyle name="Normal 17 10 7" xfId="12426"/>
    <cellStyle name="Normal 17 10 8" xfId="12427"/>
    <cellStyle name="Normal 17 10 9" xfId="12428"/>
    <cellStyle name="Normal 17 11" xfId="12429"/>
    <cellStyle name="Normal 17 11 2" xfId="12430"/>
    <cellStyle name="Normal 17 11 2 2" xfId="12431"/>
    <cellStyle name="Normal 17 11 2 3" xfId="12432"/>
    <cellStyle name="Normal 17 11 3" xfId="12433"/>
    <cellStyle name="Normal 17 11 3 2" xfId="12434"/>
    <cellStyle name="Normal 17 11 3 3" xfId="12435"/>
    <cellStyle name="Normal 17 11 4" xfId="12436"/>
    <cellStyle name="Normal 17 11 4 2" xfId="12437"/>
    <cellStyle name="Normal 17 11 4 3" xfId="12438"/>
    <cellStyle name="Normal 17 11 5" xfId="12439"/>
    <cellStyle name="Normal 17 11 6" xfId="12440"/>
    <cellStyle name="Normal 17 11 7" xfId="12441"/>
    <cellStyle name="Normal 17 11 8" xfId="12442"/>
    <cellStyle name="Normal 17 11 9" xfId="12443"/>
    <cellStyle name="Normal 17 12" xfId="12444"/>
    <cellStyle name="Normal 17 12 2" xfId="12445"/>
    <cellStyle name="Normal 17 12 3" xfId="12446"/>
    <cellStyle name="Normal 17 12 4" xfId="12447"/>
    <cellStyle name="Normal 17 12 5" xfId="12448"/>
    <cellStyle name="Normal 17 12 6" xfId="12449"/>
    <cellStyle name="Normal 17 13" xfId="12450"/>
    <cellStyle name="Normal 17 13 2" xfId="12451"/>
    <cellStyle name="Normal 17 13 3" xfId="12452"/>
    <cellStyle name="Normal 17 14" xfId="12453"/>
    <cellStyle name="Normal 17 14 2" xfId="12454"/>
    <cellStyle name="Normal 17 14 3" xfId="12455"/>
    <cellStyle name="Normal 17 15" xfId="12456"/>
    <cellStyle name="Normal 17 16" xfId="12457"/>
    <cellStyle name="Normal 17 17" xfId="12458"/>
    <cellStyle name="Normal 17 18" xfId="12459"/>
    <cellStyle name="Normal 17 19" xfId="12460"/>
    <cellStyle name="Normal 17 2" xfId="12461"/>
    <cellStyle name="Normal 17 2 10" xfId="12462"/>
    <cellStyle name="Normal 17 2 11" xfId="12463"/>
    <cellStyle name="Normal 17 2 12" xfId="12464"/>
    <cellStyle name="Normal 17 2 2" xfId="12465"/>
    <cellStyle name="Normal 17 2 2 2" xfId="12466"/>
    <cellStyle name="Normal 17 2 2 2 2" xfId="12467"/>
    <cellStyle name="Normal 17 2 2 2 3" xfId="12468"/>
    <cellStyle name="Normal 17 2 2 3" xfId="12469"/>
    <cellStyle name="Normal 17 2 2 3 2" xfId="12470"/>
    <cellStyle name="Normal 17 2 2 3 3" xfId="12471"/>
    <cellStyle name="Normal 17 2 2 4" xfId="12472"/>
    <cellStyle name="Normal 17 2 2 4 2" xfId="12473"/>
    <cellStyle name="Normal 17 2 2 4 3" xfId="12474"/>
    <cellStyle name="Normal 17 2 2 5" xfId="12475"/>
    <cellStyle name="Normal 17 2 2 6" xfId="12476"/>
    <cellStyle name="Normal 17 2 2 7" xfId="12477"/>
    <cellStyle name="Normal 17 2 2 8" xfId="12478"/>
    <cellStyle name="Normal 17 2 2 9" xfId="12479"/>
    <cellStyle name="Normal 17 2 3" xfId="12480"/>
    <cellStyle name="Normal 17 2 3 2" xfId="12481"/>
    <cellStyle name="Normal 17 2 3 2 2" xfId="12482"/>
    <cellStyle name="Normal 17 2 3 2 3" xfId="12483"/>
    <cellStyle name="Normal 17 2 3 3" xfId="12484"/>
    <cellStyle name="Normal 17 2 3 3 2" xfId="12485"/>
    <cellStyle name="Normal 17 2 3 3 3" xfId="12486"/>
    <cellStyle name="Normal 17 2 3 4" xfId="12487"/>
    <cellStyle name="Normal 17 2 3 4 2" xfId="12488"/>
    <cellStyle name="Normal 17 2 3 4 3" xfId="12489"/>
    <cellStyle name="Normal 17 2 3 5" xfId="12490"/>
    <cellStyle name="Normal 17 2 3 6" xfId="12491"/>
    <cellStyle name="Normal 17 2 3 7" xfId="12492"/>
    <cellStyle name="Normal 17 2 3 8" xfId="12493"/>
    <cellStyle name="Normal 17 2 3 9" xfId="12494"/>
    <cellStyle name="Normal 17 2 4" xfId="12495"/>
    <cellStyle name="Normal 17 2 4 2" xfId="12496"/>
    <cellStyle name="Normal 17 2 4 2 2" xfId="12497"/>
    <cellStyle name="Normal 17 2 4 2 3" xfId="12498"/>
    <cellStyle name="Normal 17 2 4 3" xfId="12499"/>
    <cellStyle name="Normal 17 2 4 3 2" xfId="12500"/>
    <cellStyle name="Normal 17 2 4 3 3" xfId="12501"/>
    <cellStyle name="Normal 17 2 4 4" xfId="12502"/>
    <cellStyle name="Normal 17 2 4 4 2" xfId="12503"/>
    <cellStyle name="Normal 17 2 4 4 3" xfId="12504"/>
    <cellStyle name="Normal 17 2 4 5" xfId="12505"/>
    <cellStyle name="Normal 17 2 4 6" xfId="12506"/>
    <cellStyle name="Normal 17 2 4 7" xfId="12507"/>
    <cellStyle name="Normal 17 2 4 8" xfId="12508"/>
    <cellStyle name="Normal 17 2 4 9" xfId="12509"/>
    <cellStyle name="Normal 17 2 5" xfId="12510"/>
    <cellStyle name="Normal 17 2 5 2" xfId="12511"/>
    <cellStyle name="Normal 17 2 5 3" xfId="12512"/>
    <cellStyle name="Normal 17 2 5 4" xfId="12513"/>
    <cellStyle name="Normal 17 2 5 5" xfId="12514"/>
    <cellStyle name="Normal 17 2 5 6" xfId="12515"/>
    <cellStyle name="Normal 17 2 6" xfId="12516"/>
    <cellStyle name="Normal 17 2 6 2" xfId="12517"/>
    <cellStyle name="Normal 17 2 6 3" xfId="12518"/>
    <cellStyle name="Normal 17 2 7" xfId="12519"/>
    <cellStyle name="Normal 17 2 7 2" xfId="12520"/>
    <cellStyle name="Normal 17 2 7 3" xfId="12521"/>
    <cellStyle name="Normal 17 2 8" xfId="12522"/>
    <cellStyle name="Normal 17 2 9" xfId="12523"/>
    <cellStyle name="Normal 17 3" xfId="12524"/>
    <cellStyle name="Normal 17 3 10" xfId="12525"/>
    <cellStyle name="Normal 17 3 11" xfId="12526"/>
    <cellStyle name="Normal 17 3 12" xfId="12527"/>
    <cellStyle name="Normal 17 3 2" xfId="12528"/>
    <cellStyle name="Normal 17 3 2 2" xfId="12529"/>
    <cellStyle name="Normal 17 3 2 2 2" xfId="12530"/>
    <cellStyle name="Normal 17 3 2 2 3" xfId="12531"/>
    <cellStyle name="Normal 17 3 2 3" xfId="12532"/>
    <cellStyle name="Normal 17 3 2 3 2" xfId="12533"/>
    <cellStyle name="Normal 17 3 2 3 3" xfId="12534"/>
    <cellStyle name="Normal 17 3 2 4" xfId="12535"/>
    <cellStyle name="Normal 17 3 2 4 2" xfId="12536"/>
    <cellStyle name="Normal 17 3 2 4 3" xfId="12537"/>
    <cellStyle name="Normal 17 3 2 5" xfId="12538"/>
    <cellStyle name="Normal 17 3 2 6" xfId="12539"/>
    <cellStyle name="Normal 17 3 2 7" xfId="12540"/>
    <cellStyle name="Normal 17 3 2 8" xfId="12541"/>
    <cellStyle name="Normal 17 3 2 9" xfId="12542"/>
    <cellStyle name="Normal 17 3 3" xfId="12543"/>
    <cellStyle name="Normal 17 3 3 2" xfId="12544"/>
    <cellStyle name="Normal 17 3 3 2 2" xfId="12545"/>
    <cellStyle name="Normal 17 3 3 2 3" xfId="12546"/>
    <cellStyle name="Normal 17 3 3 3" xfId="12547"/>
    <cellStyle name="Normal 17 3 3 3 2" xfId="12548"/>
    <cellStyle name="Normal 17 3 3 3 3" xfId="12549"/>
    <cellStyle name="Normal 17 3 3 4" xfId="12550"/>
    <cellStyle name="Normal 17 3 3 4 2" xfId="12551"/>
    <cellStyle name="Normal 17 3 3 4 3" xfId="12552"/>
    <cellStyle name="Normal 17 3 3 5" xfId="12553"/>
    <cellStyle name="Normal 17 3 3 6" xfId="12554"/>
    <cellStyle name="Normal 17 3 3 7" xfId="12555"/>
    <cellStyle name="Normal 17 3 3 8" xfId="12556"/>
    <cellStyle name="Normal 17 3 3 9" xfId="12557"/>
    <cellStyle name="Normal 17 3 4" xfId="12558"/>
    <cellStyle name="Normal 17 3 4 2" xfId="12559"/>
    <cellStyle name="Normal 17 3 4 2 2" xfId="12560"/>
    <cellStyle name="Normal 17 3 4 2 3" xfId="12561"/>
    <cellStyle name="Normal 17 3 4 3" xfId="12562"/>
    <cellStyle name="Normal 17 3 4 3 2" xfId="12563"/>
    <cellStyle name="Normal 17 3 4 3 3" xfId="12564"/>
    <cellStyle name="Normal 17 3 4 4" xfId="12565"/>
    <cellStyle name="Normal 17 3 4 4 2" xfId="12566"/>
    <cellStyle name="Normal 17 3 4 4 3" xfId="12567"/>
    <cellStyle name="Normal 17 3 4 5" xfId="12568"/>
    <cellStyle name="Normal 17 3 4 6" xfId="12569"/>
    <cellStyle name="Normal 17 3 4 7" xfId="12570"/>
    <cellStyle name="Normal 17 3 4 8" xfId="12571"/>
    <cellStyle name="Normal 17 3 4 9" xfId="12572"/>
    <cellStyle name="Normal 17 3 5" xfId="12573"/>
    <cellStyle name="Normal 17 3 5 2" xfId="12574"/>
    <cellStyle name="Normal 17 3 5 3" xfId="12575"/>
    <cellStyle name="Normal 17 3 5 4" xfId="12576"/>
    <cellStyle name="Normal 17 3 5 5" xfId="12577"/>
    <cellStyle name="Normal 17 3 5 6" xfId="12578"/>
    <cellStyle name="Normal 17 3 6" xfId="12579"/>
    <cellStyle name="Normal 17 3 6 2" xfId="12580"/>
    <cellStyle name="Normal 17 3 6 3" xfId="12581"/>
    <cellStyle name="Normal 17 3 7" xfId="12582"/>
    <cellStyle name="Normal 17 3 7 2" xfId="12583"/>
    <cellStyle name="Normal 17 3 7 3" xfId="12584"/>
    <cellStyle name="Normal 17 3 8" xfId="12585"/>
    <cellStyle name="Normal 17 3 9" xfId="12586"/>
    <cellStyle name="Normal 17 4" xfId="12587"/>
    <cellStyle name="Normal 17 4 10" xfId="12588"/>
    <cellStyle name="Normal 17 4 11" xfId="12589"/>
    <cellStyle name="Normal 17 4 2" xfId="12590"/>
    <cellStyle name="Normal 17 4 2 2" xfId="12591"/>
    <cellStyle name="Normal 17 4 2 2 2" xfId="12592"/>
    <cellStyle name="Normal 17 4 2 2 3" xfId="12593"/>
    <cellStyle name="Normal 17 4 2 3" xfId="12594"/>
    <cellStyle name="Normal 17 4 2 3 2" xfId="12595"/>
    <cellStyle name="Normal 17 4 2 3 3" xfId="12596"/>
    <cellStyle name="Normal 17 4 2 4" xfId="12597"/>
    <cellStyle name="Normal 17 4 2 4 2" xfId="12598"/>
    <cellStyle name="Normal 17 4 2 4 3" xfId="12599"/>
    <cellStyle name="Normal 17 4 2 5" xfId="12600"/>
    <cellStyle name="Normal 17 4 2 6" xfId="12601"/>
    <cellStyle name="Normal 17 4 2 7" xfId="12602"/>
    <cellStyle name="Normal 17 4 2 8" xfId="12603"/>
    <cellStyle name="Normal 17 4 2 9" xfId="12604"/>
    <cellStyle name="Normal 17 4 3" xfId="12605"/>
    <cellStyle name="Normal 17 4 3 2" xfId="12606"/>
    <cellStyle name="Normal 17 4 3 2 2" xfId="12607"/>
    <cellStyle name="Normal 17 4 3 2 3" xfId="12608"/>
    <cellStyle name="Normal 17 4 3 3" xfId="12609"/>
    <cellStyle name="Normal 17 4 3 3 2" xfId="12610"/>
    <cellStyle name="Normal 17 4 3 3 3" xfId="12611"/>
    <cellStyle name="Normal 17 4 3 4" xfId="12612"/>
    <cellStyle name="Normal 17 4 3 4 2" xfId="12613"/>
    <cellStyle name="Normal 17 4 3 4 3" xfId="12614"/>
    <cellStyle name="Normal 17 4 3 5" xfId="12615"/>
    <cellStyle name="Normal 17 4 3 6" xfId="12616"/>
    <cellStyle name="Normal 17 4 3 7" xfId="12617"/>
    <cellStyle name="Normal 17 4 3 8" xfId="12618"/>
    <cellStyle name="Normal 17 4 3 9" xfId="12619"/>
    <cellStyle name="Normal 17 4 4" xfId="12620"/>
    <cellStyle name="Normal 17 4 4 2" xfId="12621"/>
    <cellStyle name="Normal 17 4 4 3" xfId="12622"/>
    <cellStyle name="Normal 17 4 5" xfId="12623"/>
    <cellStyle name="Normal 17 4 5 2" xfId="12624"/>
    <cellStyle name="Normal 17 4 5 3" xfId="12625"/>
    <cellStyle name="Normal 17 4 6" xfId="12626"/>
    <cellStyle name="Normal 17 4 6 2" xfId="12627"/>
    <cellStyle name="Normal 17 4 6 3" xfId="12628"/>
    <cellStyle name="Normal 17 4 7" xfId="12629"/>
    <cellStyle name="Normal 17 4 8" xfId="12630"/>
    <cellStyle name="Normal 17 4 9" xfId="12631"/>
    <cellStyle name="Normal 17 5" xfId="12632"/>
    <cellStyle name="Normal 17 5 2" xfId="12633"/>
    <cellStyle name="Normal 17 5 2 2" xfId="12634"/>
    <cellStyle name="Normal 17 5 2 3" xfId="12635"/>
    <cellStyle name="Normal 17 5 3" xfId="12636"/>
    <cellStyle name="Normal 17 5 3 2" xfId="12637"/>
    <cellStyle name="Normal 17 5 3 3" xfId="12638"/>
    <cellStyle name="Normal 17 5 4" xfId="12639"/>
    <cellStyle name="Normal 17 5 4 2" xfId="12640"/>
    <cellStyle name="Normal 17 5 4 3" xfId="12641"/>
    <cellStyle name="Normal 17 5 5" xfId="12642"/>
    <cellStyle name="Normal 17 5 6" xfId="12643"/>
    <cellStyle name="Normal 17 5 7" xfId="12644"/>
    <cellStyle name="Normal 17 5 8" xfId="12645"/>
    <cellStyle name="Normal 17 5 9" xfId="12646"/>
    <cellStyle name="Normal 17 6" xfId="12647"/>
    <cellStyle name="Normal 17 6 2" xfId="12648"/>
    <cellStyle name="Normal 17 6 2 2" xfId="12649"/>
    <cellStyle name="Normal 17 6 2 3" xfId="12650"/>
    <cellStyle name="Normal 17 6 2 4" xfId="12651"/>
    <cellStyle name="Normal 17 6 2 5" xfId="12652"/>
    <cellStyle name="Normal 17 6 2 6" xfId="12653"/>
    <cellStyle name="Normal 17 6 3" xfId="12654"/>
    <cellStyle name="Normal 17 6 3 2" xfId="12655"/>
    <cellStyle name="Normal 17 6 3 3" xfId="12656"/>
    <cellStyle name="Normal 17 6 4" xfId="12657"/>
    <cellStyle name="Normal 17 6 4 2" xfId="12658"/>
    <cellStyle name="Normal 17 6 4 3" xfId="12659"/>
    <cellStyle name="Normal 17 6 5" xfId="12660"/>
    <cellStyle name="Normal 17 6 6" xfId="12661"/>
    <cellStyle name="Normal 17 6 7" xfId="12662"/>
    <cellStyle name="Normal 17 6 8" xfId="12663"/>
    <cellStyle name="Normal 17 6 9" xfId="12664"/>
    <cellStyle name="Normal 17 7" xfId="12665"/>
    <cellStyle name="Normal 17 7 2" xfId="12666"/>
    <cellStyle name="Normal 17 7 2 2" xfId="12667"/>
    <cellStyle name="Normal 17 7 2 3" xfId="12668"/>
    <cellStyle name="Normal 17 7 2 4" xfId="12669"/>
    <cellStyle name="Normal 17 7 2 5" xfId="12670"/>
    <cellStyle name="Normal 17 7 2 6" xfId="12671"/>
    <cellStyle name="Normal 17 7 3" xfId="12672"/>
    <cellStyle name="Normal 17 7 3 2" xfId="12673"/>
    <cellStyle name="Normal 17 7 3 3" xfId="12674"/>
    <cellStyle name="Normal 17 7 4" xfId="12675"/>
    <cellStyle name="Normal 17 7 4 2" xfId="12676"/>
    <cellStyle name="Normal 17 7 4 3" xfId="12677"/>
    <cellStyle name="Normal 17 7 5" xfId="12678"/>
    <cellStyle name="Normal 17 7 6" xfId="12679"/>
    <cellStyle name="Normal 17 7 7" xfId="12680"/>
    <cellStyle name="Normal 17 7 8" xfId="12681"/>
    <cellStyle name="Normal 17 7 9" xfId="12682"/>
    <cellStyle name="Normal 17 8" xfId="12683"/>
    <cellStyle name="Normal 17 8 2" xfId="12684"/>
    <cellStyle name="Normal 17 8 2 2" xfId="12685"/>
    <cellStyle name="Normal 17 8 2 3" xfId="12686"/>
    <cellStyle name="Normal 17 8 2 4" xfId="12687"/>
    <cellStyle name="Normal 17 8 2 5" xfId="12688"/>
    <cellStyle name="Normal 17 8 2 6" xfId="12689"/>
    <cellStyle name="Normal 17 8 3" xfId="12690"/>
    <cellStyle name="Normal 17 8 3 2" xfId="12691"/>
    <cellStyle name="Normal 17 8 3 3" xfId="12692"/>
    <cellStyle name="Normal 17 8 4" xfId="12693"/>
    <cellStyle name="Normal 17 8 4 2" xfId="12694"/>
    <cellStyle name="Normal 17 8 4 3" xfId="12695"/>
    <cellStyle name="Normal 17 8 5" xfId="12696"/>
    <cellStyle name="Normal 17 8 6" xfId="12697"/>
    <cellStyle name="Normal 17 8 7" xfId="12698"/>
    <cellStyle name="Normal 17 8 8" xfId="12699"/>
    <cellStyle name="Normal 17 8 9" xfId="12700"/>
    <cellStyle name="Normal 17 9" xfId="12701"/>
    <cellStyle name="Normal 17 9 2" xfId="12702"/>
    <cellStyle name="Normal 17 9 2 2" xfId="12703"/>
    <cellStyle name="Normal 17 9 2 3" xfId="12704"/>
    <cellStyle name="Normal 17 9 2 4" xfId="12705"/>
    <cellStyle name="Normal 17 9 2 5" xfId="12706"/>
    <cellStyle name="Normal 17 9 2 6" xfId="12707"/>
    <cellStyle name="Normal 17 9 3" xfId="12708"/>
    <cellStyle name="Normal 17 9 3 2" xfId="12709"/>
    <cellStyle name="Normal 17 9 3 3" xfId="12710"/>
    <cellStyle name="Normal 17 9 4" xfId="12711"/>
    <cellStyle name="Normal 17 9 4 2" xfId="12712"/>
    <cellStyle name="Normal 17 9 4 3" xfId="12713"/>
    <cellStyle name="Normal 17 9 5" xfId="12714"/>
    <cellStyle name="Normal 17 9 6" xfId="12715"/>
    <cellStyle name="Normal 17 9 7" xfId="12716"/>
    <cellStyle name="Normal 17 9 8" xfId="12717"/>
    <cellStyle name="Normal 17 9 9" xfId="12718"/>
    <cellStyle name="Normal 170" xfId="12719"/>
    <cellStyle name="Normal 170 10" xfId="12720"/>
    <cellStyle name="Normal 170 11" xfId="12721"/>
    <cellStyle name="Normal 170 12" xfId="12722"/>
    <cellStyle name="Normal 170 2" xfId="12723"/>
    <cellStyle name="Normal 170 2 2" xfId="12724"/>
    <cellStyle name="Normal 170 2 2 2" xfId="12725"/>
    <cellStyle name="Normal 170 2 2 3" xfId="12726"/>
    <cellStyle name="Normal 170 2 2 4" xfId="12727"/>
    <cellStyle name="Normal 170 2 2 5" xfId="12728"/>
    <cellStyle name="Normal 170 2 2 6" xfId="12729"/>
    <cellStyle name="Normal 170 2 3" xfId="12730"/>
    <cellStyle name="Normal 170 2 3 2" xfId="12731"/>
    <cellStyle name="Normal 170 2 3 3" xfId="12732"/>
    <cellStyle name="Normal 170 2 4" xfId="12733"/>
    <cellStyle name="Normal 170 2 4 2" xfId="12734"/>
    <cellStyle name="Normal 170 2 4 3" xfId="12735"/>
    <cellStyle name="Normal 170 2 5" xfId="12736"/>
    <cellStyle name="Normal 170 2 6" xfId="12737"/>
    <cellStyle name="Normal 170 2 7" xfId="12738"/>
    <cellStyle name="Normal 170 2 8" xfId="12739"/>
    <cellStyle name="Normal 170 2 9" xfId="12740"/>
    <cellStyle name="Normal 170 3" xfId="12741"/>
    <cellStyle name="Normal 170 3 2" xfId="12742"/>
    <cellStyle name="Normal 170 3 2 2" xfId="12743"/>
    <cellStyle name="Normal 170 3 2 3" xfId="12744"/>
    <cellStyle name="Normal 170 3 3" xfId="12745"/>
    <cellStyle name="Normal 170 3 3 2" xfId="12746"/>
    <cellStyle name="Normal 170 3 3 3" xfId="12747"/>
    <cellStyle name="Normal 170 3 4" xfId="12748"/>
    <cellStyle name="Normal 170 3 4 2" xfId="12749"/>
    <cellStyle name="Normal 170 3 4 3" xfId="12750"/>
    <cellStyle name="Normal 170 3 5" xfId="12751"/>
    <cellStyle name="Normal 170 3 6" xfId="12752"/>
    <cellStyle name="Normal 170 3 7" xfId="12753"/>
    <cellStyle name="Normal 170 3 8" xfId="12754"/>
    <cellStyle name="Normal 170 3 9" xfId="12755"/>
    <cellStyle name="Normal 170 4" xfId="12756"/>
    <cellStyle name="Normal 170 4 2" xfId="12757"/>
    <cellStyle name="Normal 170 4 2 2" xfId="12758"/>
    <cellStyle name="Normal 170 4 2 3" xfId="12759"/>
    <cellStyle name="Normal 170 4 3" xfId="12760"/>
    <cellStyle name="Normal 170 4 3 2" xfId="12761"/>
    <cellStyle name="Normal 170 4 3 3" xfId="12762"/>
    <cellStyle name="Normal 170 4 4" xfId="12763"/>
    <cellStyle name="Normal 170 4 4 2" xfId="12764"/>
    <cellStyle name="Normal 170 4 4 3" xfId="12765"/>
    <cellStyle name="Normal 170 4 5" xfId="12766"/>
    <cellStyle name="Normal 170 4 6" xfId="12767"/>
    <cellStyle name="Normal 170 4 7" xfId="12768"/>
    <cellStyle name="Normal 170 4 8" xfId="12769"/>
    <cellStyle name="Normal 170 4 9" xfId="12770"/>
    <cellStyle name="Normal 170 5" xfId="12771"/>
    <cellStyle name="Normal 170 5 2" xfId="12772"/>
    <cellStyle name="Normal 170 5 3" xfId="12773"/>
    <cellStyle name="Normal 170 5 4" xfId="12774"/>
    <cellStyle name="Normal 170 5 5" xfId="12775"/>
    <cellStyle name="Normal 170 5 6" xfId="12776"/>
    <cellStyle name="Normal 170 6" xfId="12777"/>
    <cellStyle name="Normal 170 6 2" xfId="12778"/>
    <cellStyle name="Normal 170 6 3" xfId="12779"/>
    <cellStyle name="Normal 170 7" xfId="12780"/>
    <cellStyle name="Normal 170 7 2" xfId="12781"/>
    <cellStyle name="Normal 170 7 3" xfId="12782"/>
    <cellStyle name="Normal 170 8" xfId="12783"/>
    <cellStyle name="Normal 170 9" xfId="12784"/>
    <cellStyle name="Normal 171" xfId="12785"/>
    <cellStyle name="Normal 171 10" xfId="12786"/>
    <cellStyle name="Normal 171 11" xfId="12787"/>
    <cellStyle name="Normal 171 12" xfId="12788"/>
    <cellStyle name="Normal 171 2" xfId="12789"/>
    <cellStyle name="Normal 171 2 2" xfId="12790"/>
    <cellStyle name="Normal 171 2 2 2" xfId="12791"/>
    <cellStyle name="Normal 171 2 2 3" xfId="12792"/>
    <cellStyle name="Normal 171 2 2 4" xfId="12793"/>
    <cellStyle name="Normal 171 2 2 5" xfId="12794"/>
    <cellStyle name="Normal 171 2 2 6" xfId="12795"/>
    <cellStyle name="Normal 171 2 3" xfId="12796"/>
    <cellStyle name="Normal 171 2 3 2" xfId="12797"/>
    <cellStyle name="Normal 171 2 3 3" xfId="12798"/>
    <cellStyle name="Normal 171 2 4" xfId="12799"/>
    <cellStyle name="Normal 171 2 4 2" xfId="12800"/>
    <cellStyle name="Normal 171 2 4 3" xfId="12801"/>
    <cellStyle name="Normal 171 2 5" xfId="12802"/>
    <cellStyle name="Normal 171 2 6" xfId="12803"/>
    <cellStyle name="Normal 171 2 7" xfId="12804"/>
    <cellStyle name="Normal 171 2 8" xfId="12805"/>
    <cellStyle name="Normal 171 2 9" xfId="12806"/>
    <cellStyle name="Normal 171 3" xfId="12807"/>
    <cellStyle name="Normal 171 3 2" xfId="12808"/>
    <cellStyle name="Normal 171 3 2 2" xfId="12809"/>
    <cellStyle name="Normal 171 3 2 3" xfId="12810"/>
    <cellStyle name="Normal 171 3 3" xfId="12811"/>
    <cellStyle name="Normal 171 3 3 2" xfId="12812"/>
    <cellStyle name="Normal 171 3 3 3" xfId="12813"/>
    <cellStyle name="Normal 171 3 4" xfId="12814"/>
    <cellStyle name="Normal 171 3 4 2" xfId="12815"/>
    <cellStyle name="Normal 171 3 4 3" xfId="12816"/>
    <cellStyle name="Normal 171 3 5" xfId="12817"/>
    <cellStyle name="Normal 171 3 6" xfId="12818"/>
    <cellStyle name="Normal 171 3 7" xfId="12819"/>
    <cellStyle name="Normal 171 3 8" xfId="12820"/>
    <cellStyle name="Normal 171 3 9" xfId="12821"/>
    <cellStyle name="Normal 171 4" xfId="12822"/>
    <cellStyle name="Normal 171 4 2" xfId="12823"/>
    <cellStyle name="Normal 171 4 2 2" xfId="12824"/>
    <cellStyle name="Normal 171 4 2 3" xfId="12825"/>
    <cellStyle name="Normal 171 4 3" xfId="12826"/>
    <cellStyle name="Normal 171 4 3 2" xfId="12827"/>
    <cellStyle name="Normal 171 4 3 3" xfId="12828"/>
    <cellStyle name="Normal 171 4 4" xfId="12829"/>
    <cellStyle name="Normal 171 4 4 2" xfId="12830"/>
    <cellStyle name="Normal 171 4 4 3" xfId="12831"/>
    <cellStyle name="Normal 171 4 5" xfId="12832"/>
    <cellStyle name="Normal 171 4 6" xfId="12833"/>
    <cellStyle name="Normal 171 4 7" xfId="12834"/>
    <cellStyle name="Normal 171 4 8" xfId="12835"/>
    <cellStyle name="Normal 171 4 9" xfId="12836"/>
    <cellStyle name="Normal 171 5" xfId="12837"/>
    <cellStyle name="Normal 171 5 2" xfId="12838"/>
    <cellStyle name="Normal 171 5 3" xfId="12839"/>
    <cellStyle name="Normal 171 5 4" xfId="12840"/>
    <cellStyle name="Normal 171 5 5" xfId="12841"/>
    <cellStyle name="Normal 171 5 6" xfId="12842"/>
    <cellStyle name="Normal 171 6" xfId="12843"/>
    <cellStyle name="Normal 171 6 2" xfId="12844"/>
    <cellStyle name="Normal 171 6 3" xfId="12845"/>
    <cellStyle name="Normal 171 7" xfId="12846"/>
    <cellStyle name="Normal 171 7 2" xfId="12847"/>
    <cellStyle name="Normal 171 7 3" xfId="12848"/>
    <cellStyle name="Normal 171 8" xfId="12849"/>
    <cellStyle name="Normal 171 9" xfId="12850"/>
    <cellStyle name="Normal 172" xfId="12851"/>
    <cellStyle name="Normal 172 10" xfId="12852"/>
    <cellStyle name="Normal 172 11" xfId="12853"/>
    <cellStyle name="Normal 172 12" xfId="12854"/>
    <cellStyle name="Normal 172 2" xfId="12855"/>
    <cellStyle name="Normal 172 2 2" xfId="12856"/>
    <cellStyle name="Normal 172 2 2 2" xfId="12857"/>
    <cellStyle name="Normal 172 2 2 3" xfId="12858"/>
    <cellStyle name="Normal 172 2 2 4" xfId="12859"/>
    <cellStyle name="Normal 172 2 2 5" xfId="12860"/>
    <cellStyle name="Normal 172 2 2 6" xfId="12861"/>
    <cellStyle name="Normal 172 2 3" xfId="12862"/>
    <cellStyle name="Normal 172 2 3 2" xfId="12863"/>
    <cellStyle name="Normal 172 2 3 3" xfId="12864"/>
    <cellStyle name="Normal 172 2 4" xfId="12865"/>
    <cellStyle name="Normal 172 2 4 2" xfId="12866"/>
    <cellStyle name="Normal 172 2 4 3" xfId="12867"/>
    <cellStyle name="Normal 172 2 5" xfId="12868"/>
    <cellStyle name="Normal 172 2 6" xfId="12869"/>
    <cellStyle name="Normal 172 2 7" xfId="12870"/>
    <cellStyle name="Normal 172 2 8" xfId="12871"/>
    <cellStyle name="Normal 172 2 9" xfId="12872"/>
    <cellStyle name="Normal 172 3" xfId="12873"/>
    <cellStyle name="Normal 172 3 2" xfId="12874"/>
    <cellStyle name="Normal 172 3 2 2" xfId="12875"/>
    <cellStyle name="Normal 172 3 2 3" xfId="12876"/>
    <cellStyle name="Normal 172 3 3" xfId="12877"/>
    <cellStyle name="Normal 172 3 3 2" xfId="12878"/>
    <cellStyle name="Normal 172 3 3 3" xfId="12879"/>
    <cellStyle name="Normal 172 3 4" xfId="12880"/>
    <cellStyle name="Normal 172 3 4 2" xfId="12881"/>
    <cellStyle name="Normal 172 3 4 3" xfId="12882"/>
    <cellStyle name="Normal 172 3 5" xfId="12883"/>
    <cellStyle name="Normal 172 3 6" xfId="12884"/>
    <cellStyle name="Normal 172 3 7" xfId="12885"/>
    <cellStyle name="Normal 172 3 8" xfId="12886"/>
    <cellStyle name="Normal 172 3 9" xfId="12887"/>
    <cellStyle name="Normal 172 4" xfId="12888"/>
    <cellStyle name="Normal 172 4 2" xfId="12889"/>
    <cellStyle name="Normal 172 4 2 2" xfId="12890"/>
    <cellStyle name="Normal 172 4 2 3" xfId="12891"/>
    <cellStyle name="Normal 172 4 3" xfId="12892"/>
    <cellStyle name="Normal 172 4 3 2" xfId="12893"/>
    <cellStyle name="Normal 172 4 3 3" xfId="12894"/>
    <cellStyle name="Normal 172 4 4" xfId="12895"/>
    <cellStyle name="Normal 172 4 4 2" xfId="12896"/>
    <cellStyle name="Normal 172 4 4 3" xfId="12897"/>
    <cellStyle name="Normal 172 4 5" xfId="12898"/>
    <cellStyle name="Normal 172 4 6" xfId="12899"/>
    <cellStyle name="Normal 172 4 7" xfId="12900"/>
    <cellStyle name="Normal 172 4 8" xfId="12901"/>
    <cellStyle name="Normal 172 4 9" xfId="12902"/>
    <cellStyle name="Normal 172 5" xfId="12903"/>
    <cellStyle name="Normal 172 5 2" xfId="12904"/>
    <cellStyle name="Normal 172 5 3" xfId="12905"/>
    <cellStyle name="Normal 172 5 4" xfId="12906"/>
    <cellStyle name="Normal 172 5 5" xfId="12907"/>
    <cellStyle name="Normal 172 5 6" xfId="12908"/>
    <cellStyle name="Normal 172 6" xfId="12909"/>
    <cellStyle name="Normal 172 6 2" xfId="12910"/>
    <cellStyle name="Normal 172 6 3" xfId="12911"/>
    <cellStyle name="Normal 172 7" xfId="12912"/>
    <cellStyle name="Normal 172 7 2" xfId="12913"/>
    <cellStyle name="Normal 172 7 3" xfId="12914"/>
    <cellStyle name="Normal 172 8" xfId="12915"/>
    <cellStyle name="Normal 172 9" xfId="12916"/>
    <cellStyle name="Normal 173" xfId="12917"/>
    <cellStyle name="Normal 173 10" xfId="12918"/>
    <cellStyle name="Normal 173 11" xfId="12919"/>
    <cellStyle name="Normal 173 12" xfId="12920"/>
    <cellStyle name="Normal 173 2" xfId="12921"/>
    <cellStyle name="Normal 173 2 2" xfId="12922"/>
    <cellStyle name="Normal 173 2 2 2" xfId="12923"/>
    <cellStyle name="Normal 173 2 2 3" xfId="12924"/>
    <cellStyle name="Normal 173 2 2 4" xfId="12925"/>
    <cellStyle name="Normal 173 2 2 5" xfId="12926"/>
    <cellStyle name="Normal 173 2 2 6" xfId="12927"/>
    <cellStyle name="Normal 173 2 3" xfId="12928"/>
    <cellStyle name="Normal 173 2 3 2" xfId="12929"/>
    <cellStyle name="Normal 173 2 3 3" xfId="12930"/>
    <cellStyle name="Normal 173 2 4" xfId="12931"/>
    <cellStyle name="Normal 173 2 4 2" xfId="12932"/>
    <cellStyle name="Normal 173 2 4 3" xfId="12933"/>
    <cellStyle name="Normal 173 2 5" xfId="12934"/>
    <cellStyle name="Normal 173 2 6" xfId="12935"/>
    <cellStyle name="Normal 173 2 7" xfId="12936"/>
    <cellStyle name="Normal 173 2 8" xfId="12937"/>
    <cellStyle name="Normal 173 2 9" xfId="12938"/>
    <cellStyle name="Normal 173 3" xfId="12939"/>
    <cellStyle name="Normal 173 3 2" xfId="12940"/>
    <cellStyle name="Normal 173 3 2 2" xfId="12941"/>
    <cellStyle name="Normal 173 3 2 3" xfId="12942"/>
    <cellStyle name="Normal 173 3 3" xfId="12943"/>
    <cellStyle name="Normal 173 3 3 2" xfId="12944"/>
    <cellStyle name="Normal 173 3 3 3" xfId="12945"/>
    <cellStyle name="Normal 173 3 4" xfId="12946"/>
    <cellStyle name="Normal 173 3 4 2" xfId="12947"/>
    <cellStyle name="Normal 173 3 4 3" xfId="12948"/>
    <cellStyle name="Normal 173 3 5" xfId="12949"/>
    <cellStyle name="Normal 173 3 6" xfId="12950"/>
    <cellStyle name="Normal 173 3 7" xfId="12951"/>
    <cellStyle name="Normal 173 3 8" xfId="12952"/>
    <cellStyle name="Normal 173 3 9" xfId="12953"/>
    <cellStyle name="Normal 173 4" xfId="12954"/>
    <cellStyle name="Normal 173 4 2" xfId="12955"/>
    <cellStyle name="Normal 173 4 2 2" xfId="12956"/>
    <cellStyle name="Normal 173 4 2 3" xfId="12957"/>
    <cellStyle name="Normal 173 4 3" xfId="12958"/>
    <cellStyle name="Normal 173 4 3 2" xfId="12959"/>
    <cellStyle name="Normal 173 4 3 3" xfId="12960"/>
    <cellStyle name="Normal 173 4 4" xfId="12961"/>
    <cellStyle name="Normal 173 4 4 2" xfId="12962"/>
    <cellStyle name="Normal 173 4 4 3" xfId="12963"/>
    <cellStyle name="Normal 173 4 5" xfId="12964"/>
    <cellStyle name="Normal 173 4 6" xfId="12965"/>
    <cellStyle name="Normal 173 4 7" xfId="12966"/>
    <cellStyle name="Normal 173 4 8" xfId="12967"/>
    <cellStyle name="Normal 173 4 9" xfId="12968"/>
    <cellStyle name="Normal 173 5" xfId="12969"/>
    <cellStyle name="Normal 173 5 2" xfId="12970"/>
    <cellStyle name="Normal 173 5 3" xfId="12971"/>
    <cellStyle name="Normal 173 5 4" xfId="12972"/>
    <cellStyle name="Normal 173 5 5" xfId="12973"/>
    <cellStyle name="Normal 173 5 6" xfId="12974"/>
    <cellStyle name="Normal 173 6" xfId="12975"/>
    <cellStyle name="Normal 173 6 2" xfId="12976"/>
    <cellStyle name="Normal 173 6 3" xfId="12977"/>
    <cellStyle name="Normal 173 7" xfId="12978"/>
    <cellStyle name="Normal 173 7 2" xfId="12979"/>
    <cellStyle name="Normal 173 7 3" xfId="12980"/>
    <cellStyle name="Normal 173 8" xfId="12981"/>
    <cellStyle name="Normal 173 9" xfId="12982"/>
    <cellStyle name="Normal 174" xfId="12983"/>
    <cellStyle name="Normal 174 10" xfId="12984"/>
    <cellStyle name="Normal 174 11" xfId="12985"/>
    <cellStyle name="Normal 174 12" xfId="12986"/>
    <cellStyle name="Normal 174 2" xfId="12987"/>
    <cellStyle name="Normal 174 2 2" xfId="12988"/>
    <cellStyle name="Normal 174 2 2 2" xfId="12989"/>
    <cellStyle name="Normal 174 2 2 3" xfId="12990"/>
    <cellStyle name="Normal 174 2 2 4" xfId="12991"/>
    <cellStyle name="Normal 174 2 2 5" xfId="12992"/>
    <cellStyle name="Normal 174 2 2 6" xfId="12993"/>
    <cellStyle name="Normal 174 2 3" xfId="12994"/>
    <cellStyle name="Normal 174 2 3 2" xfId="12995"/>
    <cellStyle name="Normal 174 2 3 3" xfId="12996"/>
    <cellStyle name="Normal 174 2 4" xfId="12997"/>
    <cellStyle name="Normal 174 2 4 2" xfId="12998"/>
    <cellStyle name="Normal 174 2 4 3" xfId="12999"/>
    <cellStyle name="Normal 174 2 5" xfId="13000"/>
    <cellStyle name="Normal 174 2 6" xfId="13001"/>
    <cellStyle name="Normal 174 2 7" xfId="13002"/>
    <cellStyle name="Normal 174 2 8" xfId="13003"/>
    <cellStyle name="Normal 174 2 9" xfId="13004"/>
    <cellStyle name="Normal 174 3" xfId="13005"/>
    <cellStyle name="Normal 174 3 2" xfId="13006"/>
    <cellStyle name="Normal 174 3 2 2" xfId="13007"/>
    <cellStyle name="Normal 174 3 2 3" xfId="13008"/>
    <cellStyle name="Normal 174 3 3" xfId="13009"/>
    <cellStyle name="Normal 174 3 3 2" xfId="13010"/>
    <cellStyle name="Normal 174 3 3 3" xfId="13011"/>
    <cellStyle name="Normal 174 3 4" xfId="13012"/>
    <cellStyle name="Normal 174 3 4 2" xfId="13013"/>
    <cellStyle name="Normal 174 3 4 3" xfId="13014"/>
    <cellStyle name="Normal 174 3 5" xfId="13015"/>
    <cellStyle name="Normal 174 3 6" xfId="13016"/>
    <cellStyle name="Normal 174 3 7" xfId="13017"/>
    <cellStyle name="Normal 174 3 8" xfId="13018"/>
    <cellStyle name="Normal 174 3 9" xfId="13019"/>
    <cellStyle name="Normal 174 4" xfId="13020"/>
    <cellStyle name="Normal 174 4 2" xfId="13021"/>
    <cellStyle name="Normal 174 4 2 2" xfId="13022"/>
    <cellStyle name="Normal 174 4 2 3" xfId="13023"/>
    <cellStyle name="Normal 174 4 3" xfId="13024"/>
    <cellStyle name="Normal 174 4 3 2" xfId="13025"/>
    <cellStyle name="Normal 174 4 3 3" xfId="13026"/>
    <cellStyle name="Normal 174 4 4" xfId="13027"/>
    <cellStyle name="Normal 174 4 4 2" xfId="13028"/>
    <cellStyle name="Normal 174 4 4 3" xfId="13029"/>
    <cellStyle name="Normal 174 4 5" xfId="13030"/>
    <cellStyle name="Normal 174 4 6" xfId="13031"/>
    <cellStyle name="Normal 174 4 7" xfId="13032"/>
    <cellStyle name="Normal 174 4 8" xfId="13033"/>
    <cellStyle name="Normal 174 4 9" xfId="13034"/>
    <cellStyle name="Normal 174 5" xfId="13035"/>
    <cellStyle name="Normal 174 5 2" xfId="13036"/>
    <cellStyle name="Normal 174 5 3" xfId="13037"/>
    <cellStyle name="Normal 174 5 4" xfId="13038"/>
    <cellStyle name="Normal 174 5 5" xfId="13039"/>
    <cellStyle name="Normal 174 5 6" xfId="13040"/>
    <cellStyle name="Normal 174 6" xfId="13041"/>
    <cellStyle name="Normal 174 6 2" xfId="13042"/>
    <cellStyle name="Normal 174 6 3" xfId="13043"/>
    <cellStyle name="Normal 174 7" xfId="13044"/>
    <cellStyle name="Normal 174 7 2" xfId="13045"/>
    <cellStyle name="Normal 174 7 3" xfId="13046"/>
    <cellStyle name="Normal 174 8" xfId="13047"/>
    <cellStyle name="Normal 174 9" xfId="13048"/>
    <cellStyle name="Normal 175" xfId="13049"/>
    <cellStyle name="Normal 175 10" xfId="13050"/>
    <cellStyle name="Normal 175 11" xfId="13051"/>
    <cellStyle name="Normal 175 12" xfId="13052"/>
    <cellStyle name="Normal 175 2" xfId="13053"/>
    <cellStyle name="Normal 175 2 2" xfId="13054"/>
    <cellStyle name="Normal 175 2 2 2" xfId="13055"/>
    <cellStyle name="Normal 175 2 2 3" xfId="13056"/>
    <cellStyle name="Normal 175 2 2 4" xfId="13057"/>
    <cellStyle name="Normal 175 2 2 5" xfId="13058"/>
    <cellStyle name="Normal 175 2 2 6" xfId="13059"/>
    <cellStyle name="Normal 175 2 3" xfId="13060"/>
    <cellStyle name="Normal 175 2 3 2" xfId="13061"/>
    <cellStyle name="Normal 175 2 3 3" xfId="13062"/>
    <cellStyle name="Normal 175 2 4" xfId="13063"/>
    <cellStyle name="Normal 175 2 4 2" xfId="13064"/>
    <cellStyle name="Normal 175 2 4 3" xfId="13065"/>
    <cellStyle name="Normal 175 2 5" xfId="13066"/>
    <cellStyle name="Normal 175 2 6" xfId="13067"/>
    <cellStyle name="Normal 175 2 7" xfId="13068"/>
    <cellStyle name="Normal 175 2 8" xfId="13069"/>
    <cellStyle name="Normal 175 2 9" xfId="13070"/>
    <cellStyle name="Normal 175 3" xfId="13071"/>
    <cellStyle name="Normal 175 3 2" xfId="13072"/>
    <cellStyle name="Normal 175 3 2 2" xfId="13073"/>
    <cellStyle name="Normal 175 3 2 3" xfId="13074"/>
    <cellStyle name="Normal 175 3 3" xfId="13075"/>
    <cellStyle name="Normal 175 3 3 2" xfId="13076"/>
    <cellStyle name="Normal 175 3 3 3" xfId="13077"/>
    <cellStyle name="Normal 175 3 4" xfId="13078"/>
    <cellStyle name="Normal 175 3 4 2" xfId="13079"/>
    <cellStyle name="Normal 175 3 4 3" xfId="13080"/>
    <cellStyle name="Normal 175 3 5" xfId="13081"/>
    <cellStyle name="Normal 175 3 6" xfId="13082"/>
    <cellStyle name="Normal 175 3 7" xfId="13083"/>
    <cellStyle name="Normal 175 3 8" xfId="13084"/>
    <cellStyle name="Normal 175 3 9" xfId="13085"/>
    <cellStyle name="Normal 175 4" xfId="13086"/>
    <cellStyle name="Normal 175 4 2" xfId="13087"/>
    <cellStyle name="Normal 175 4 2 2" xfId="13088"/>
    <cellStyle name="Normal 175 4 2 3" xfId="13089"/>
    <cellStyle name="Normal 175 4 3" xfId="13090"/>
    <cellStyle name="Normal 175 4 3 2" xfId="13091"/>
    <cellStyle name="Normal 175 4 3 3" xfId="13092"/>
    <cellStyle name="Normal 175 4 4" xfId="13093"/>
    <cellStyle name="Normal 175 4 4 2" xfId="13094"/>
    <cellStyle name="Normal 175 4 4 3" xfId="13095"/>
    <cellStyle name="Normal 175 4 5" xfId="13096"/>
    <cellStyle name="Normal 175 4 6" xfId="13097"/>
    <cellStyle name="Normal 175 4 7" xfId="13098"/>
    <cellStyle name="Normal 175 4 8" xfId="13099"/>
    <cellStyle name="Normal 175 4 9" xfId="13100"/>
    <cellStyle name="Normal 175 5" xfId="13101"/>
    <cellStyle name="Normal 175 5 2" xfId="13102"/>
    <cellStyle name="Normal 175 5 3" xfId="13103"/>
    <cellStyle name="Normal 175 5 4" xfId="13104"/>
    <cellStyle name="Normal 175 5 5" xfId="13105"/>
    <cellStyle name="Normal 175 5 6" xfId="13106"/>
    <cellStyle name="Normal 175 6" xfId="13107"/>
    <cellStyle name="Normal 175 6 2" xfId="13108"/>
    <cellStyle name="Normal 175 6 3" xfId="13109"/>
    <cellStyle name="Normal 175 7" xfId="13110"/>
    <cellStyle name="Normal 175 7 2" xfId="13111"/>
    <cellStyle name="Normal 175 7 3" xfId="13112"/>
    <cellStyle name="Normal 175 8" xfId="13113"/>
    <cellStyle name="Normal 175 9" xfId="13114"/>
    <cellStyle name="Normal 176" xfId="13115"/>
    <cellStyle name="Normal 176 10" xfId="13116"/>
    <cellStyle name="Normal 176 11" xfId="13117"/>
    <cellStyle name="Normal 176 12" xfId="13118"/>
    <cellStyle name="Normal 176 2" xfId="13119"/>
    <cellStyle name="Normal 176 2 2" xfId="13120"/>
    <cellStyle name="Normal 176 2 2 2" xfId="13121"/>
    <cellStyle name="Normal 176 2 2 3" xfId="13122"/>
    <cellStyle name="Normal 176 2 2 4" xfId="13123"/>
    <cellStyle name="Normal 176 2 2 5" xfId="13124"/>
    <cellStyle name="Normal 176 2 2 6" xfId="13125"/>
    <cellStyle name="Normal 176 2 3" xfId="13126"/>
    <cellStyle name="Normal 176 2 3 2" xfId="13127"/>
    <cellStyle name="Normal 176 2 3 3" xfId="13128"/>
    <cellStyle name="Normal 176 2 4" xfId="13129"/>
    <cellStyle name="Normal 176 2 4 2" xfId="13130"/>
    <cellStyle name="Normal 176 2 4 3" xfId="13131"/>
    <cellStyle name="Normal 176 2 5" xfId="13132"/>
    <cellStyle name="Normal 176 2 6" xfId="13133"/>
    <cellStyle name="Normal 176 2 7" xfId="13134"/>
    <cellStyle name="Normal 176 2 8" xfId="13135"/>
    <cellStyle name="Normal 176 2 9" xfId="13136"/>
    <cellStyle name="Normal 176 3" xfId="13137"/>
    <cellStyle name="Normal 176 3 2" xfId="13138"/>
    <cellStyle name="Normal 176 3 2 2" xfId="13139"/>
    <cellStyle name="Normal 176 3 2 3" xfId="13140"/>
    <cellStyle name="Normal 176 3 3" xfId="13141"/>
    <cellStyle name="Normal 176 3 3 2" xfId="13142"/>
    <cellStyle name="Normal 176 3 3 3" xfId="13143"/>
    <cellStyle name="Normal 176 3 4" xfId="13144"/>
    <cellStyle name="Normal 176 3 4 2" xfId="13145"/>
    <cellStyle name="Normal 176 3 4 3" xfId="13146"/>
    <cellStyle name="Normal 176 3 5" xfId="13147"/>
    <cellStyle name="Normal 176 3 6" xfId="13148"/>
    <cellStyle name="Normal 176 3 7" xfId="13149"/>
    <cellStyle name="Normal 176 3 8" xfId="13150"/>
    <cellStyle name="Normal 176 3 9" xfId="13151"/>
    <cellStyle name="Normal 176 4" xfId="13152"/>
    <cellStyle name="Normal 176 4 2" xfId="13153"/>
    <cellStyle name="Normal 176 4 2 2" xfId="13154"/>
    <cellStyle name="Normal 176 4 2 3" xfId="13155"/>
    <cellStyle name="Normal 176 4 3" xfId="13156"/>
    <cellStyle name="Normal 176 4 3 2" xfId="13157"/>
    <cellStyle name="Normal 176 4 3 3" xfId="13158"/>
    <cellStyle name="Normal 176 4 4" xfId="13159"/>
    <cellStyle name="Normal 176 4 4 2" xfId="13160"/>
    <cellStyle name="Normal 176 4 4 3" xfId="13161"/>
    <cellStyle name="Normal 176 4 5" xfId="13162"/>
    <cellStyle name="Normal 176 4 6" xfId="13163"/>
    <cellStyle name="Normal 176 4 7" xfId="13164"/>
    <cellStyle name="Normal 176 4 8" xfId="13165"/>
    <cellStyle name="Normal 176 4 9" xfId="13166"/>
    <cellStyle name="Normal 176 5" xfId="13167"/>
    <cellStyle name="Normal 176 5 2" xfId="13168"/>
    <cellStyle name="Normal 176 5 3" xfId="13169"/>
    <cellStyle name="Normal 176 5 4" xfId="13170"/>
    <cellStyle name="Normal 176 5 5" xfId="13171"/>
    <cellStyle name="Normal 176 5 6" xfId="13172"/>
    <cellStyle name="Normal 176 6" xfId="13173"/>
    <cellStyle name="Normal 176 6 2" xfId="13174"/>
    <cellStyle name="Normal 176 6 3" xfId="13175"/>
    <cellStyle name="Normal 176 7" xfId="13176"/>
    <cellStyle name="Normal 176 7 2" xfId="13177"/>
    <cellStyle name="Normal 176 7 3" xfId="13178"/>
    <cellStyle name="Normal 176 8" xfId="13179"/>
    <cellStyle name="Normal 176 9" xfId="13180"/>
    <cellStyle name="Normal 177" xfId="13181"/>
    <cellStyle name="Normal 177 10" xfId="13182"/>
    <cellStyle name="Normal 177 11" xfId="13183"/>
    <cellStyle name="Normal 177 12" xfId="13184"/>
    <cellStyle name="Normal 177 2" xfId="13185"/>
    <cellStyle name="Normal 177 2 2" xfId="13186"/>
    <cellStyle name="Normal 177 2 2 2" xfId="13187"/>
    <cellStyle name="Normal 177 2 2 3" xfId="13188"/>
    <cellStyle name="Normal 177 2 2 4" xfId="13189"/>
    <cellStyle name="Normal 177 2 2 5" xfId="13190"/>
    <cellStyle name="Normal 177 2 2 6" xfId="13191"/>
    <cellStyle name="Normal 177 2 3" xfId="13192"/>
    <cellStyle name="Normal 177 2 3 2" xfId="13193"/>
    <cellStyle name="Normal 177 2 3 3" xfId="13194"/>
    <cellStyle name="Normal 177 2 4" xfId="13195"/>
    <cellStyle name="Normal 177 2 4 2" xfId="13196"/>
    <cellStyle name="Normal 177 2 4 3" xfId="13197"/>
    <cellStyle name="Normal 177 2 5" xfId="13198"/>
    <cellStyle name="Normal 177 2 6" xfId="13199"/>
    <cellStyle name="Normal 177 2 7" xfId="13200"/>
    <cellStyle name="Normal 177 2 8" xfId="13201"/>
    <cellStyle name="Normal 177 2 9" xfId="13202"/>
    <cellStyle name="Normal 177 3" xfId="13203"/>
    <cellStyle name="Normal 177 3 2" xfId="13204"/>
    <cellStyle name="Normal 177 3 2 2" xfId="13205"/>
    <cellStyle name="Normal 177 3 2 3" xfId="13206"/>
    <cellStyle name="Normal 177 3 3" xfId="13207"/>
    <cellStyle name="Normal 177 3 3 2" xfId="13208"/>
    <cellStyle name="Normal 177 3 3 3" xfId="13209"/>
    <cellStyle name="Normal 177 3 4" xfId="13210"/>
    <cellStyle name="Normal 177 3 4 2" xfId="13211"/>
    <cellStyle name="Normal 177 3 4 3" xfId="13212"/>
    <cellStyle name="Normal 177 3 5" xfId="13213"/>
    <cellStyle name="Normal 177 3 6" xfId="13214"/>
    <cellStyle name="Normal 177 3 7" xfId="13215"/>
    <cellStyle name="Normal 177 3 8" xfId="13216"/>
    <cellStyle name="Normal 177 3 9" xfId="13217"/>
    <cellStyle name="Normal 177 4" xfId="13218"/>
    <cellStyle name="Normal 177 4 2" xfId="13219"/>
    <cellStyle name="Normal 177 4 2 2" xfId="13220"/>
    <cellStyle name="Normal 177 4 2 3" xfId="13221"/>
    <cellStyle name="Normal 177 4 3" xfId="13222"/>
    <cellStyle name="Normal 177 4 3 2" xfId="13223"/>
    <cellStyle name="Normal 177 4 3 3" xfId="13224"/>
    <cellStyle name="Normal 177 4 4" xfId="13225"/>
    <cellStyle name="Normal 177 4 4 2" xfId="13226"/>
    <cellStyle name="Normal 177 4 4 3" xfId="13227"/>
    <cellStyle name="Normal 177 4 5" xfId="13228"/>
    <cellStyle name="Normal 177 4 6" xfId="13229"/>
    <cellStyle name="Normal 177 4 7" xfId="13230"/>
    <cellStyle name="Normal 177 4 8" xfId="13231"/>
    <cellStyle name="Normal 177 4 9" xfId="13232"/>
    <cellStyle name="Normal 177 5" xfId="13233"/>
    <cellStyle name="Normal 177 5 2" xfId="13234"/>
    <cellStyle name="Normal 177 5 3" xfId="13235"/>
    <cellStyle name="Normal 177 5 4" xfId="13236"/>
    <cellStyle name="Normal 177 5 5" xfId="13237"/>
    <cellStyle name="Normal 177 5 6" xfId="13238"/>
    <cellStyle name="Normal 177 6" xfId="13239"/>
    <cellStyle name="Normal 177 6 2" xfId="13240"/>
    <cellStyle name="Normal 177 6 3" xfId="13241"/>
    <cellStyle name="Normal 177 7" xfId="13242"/>
    <cellStyle name="Normal 177 7 2" xfId="13243"/>
    <cellStyle name="Normal 177 7 3" xfId="13244"/>
    <cellStyle name="Normal 177 8" xfId="13245"/>
    <cellStyle name="Normal 177 9" xfId="13246"/>
    <cellStyle name="Normal 178" xfId="13247"/>
    <cellStyle name="Normal 178 10" xfId="13248"/>
    <cellStyle name="Normal 178 11" xfId="13249"/>
    <cellStyle name="Normal 178 2" xfId="13250"/>
    <cellStyle name="Normal 178 2 2" xfId="13251"/>
    <cellStyle name="Normal 178 2 2 2" xfId="13252"/>
    <cellStyle name="Normal 178 2 2 3" xfId="13253"/>
    <cellStyle name="Normal 178 2 3" xfId="13254"/>
    <cellStyle name="Normal 178 2 3 2" xfId="13255"/>
    <cellStyle name="Normal 178 2 3 3" xfId="13256"/>
    <cellStyle name="Normal 178 2 4" xfId="13257"/>
    <cellStyle name="Normal 178 2 4 2" xfId="13258"/>
    <cellStyle name="Normal 178 2 4 3" xfId="13259"/>
    <cellStyle name="Normal 178 2 5" xfId="13260"/>
    <cellStyle name="Normal 178 2 6" xfId="13261"/>
    <cellStyle name="Normal 178 2 7" xfId="13262"/>
    <cellStyle name="Normal 178 2 8" xfId="13263"/>
    <cellStyle name="Normal 178 2 9" xfId="13264"/>
    <cellStyle name="Normal 178 3" xfId="13265"/>
    <cellStyle name="Normal 178 3 2" xfId="13266"/>
    <cellStyle name="Normal 178 3 2 2" xfId="13267"/>
    <cellStyle name="Normal 178 3 2 3" xfId="13268"/>
    <cellStyle name="Normal 178 3 3" xfId="13269"/>
    <cellStyle name="Normal 178 3 3 2" xfId="13270"/>
    <cellStyle name="Normal 178 3 3 3" xfId="13271"/>
    <cellStyle name="Normal 178 3 4" xfId="13272"/>
    <cellStyle name="Normal 178 3 4 2" xfId="13273"/>
    <cellStyle name="Normal 178 3 4 3" xfId="13274"/>
    <cellStyle name="Normal 178 3 5" xfId="13275"/>
    <cellStyle name="Normal 178 3 6" xfId="13276"/>
    <cellStyle name="Normal 178 3 7" xfId="13277"/>
    <cellStyle name="Normal 178 3 8" xfId="13278"/>
    <cellStyle name="Normal 178 3 9" xfId="13279"/>
    <cellStyle name="Normal 178 4" xfId="13280"/>
    <cellStyle name="Normal 178 4 2" xfId="13281"/>
    <cellStyle name="Normal 178 4 3" xfId="13282"/>
    <cellStyle name="Normal 178 4 4" xfId="13283"/>
    <cellStyle name="Normal 178 4 5" xfId="13284"/>
    <cellStyle name="Normal 178 4 6" xfId="13285"/>
    <cellStyle name="Normal 178 5" xfId="13286"/>
    <cellStyle name="Normal 178 5 2" xfId="13287"/>
    <cellStyle name="Normal 178 5 3" xfId="13288"/>
    <cellStyle name="Normal 178 6" xfId="13289"/>
    <cellStyle name="Normal 178 6 2" xfId="13290"/>
    <cellStyle name="Normal 178 6 3" xfId="13291"/>
    <cellStyle name="Normal 178 7" xfId="13292"/>
    <cellStyle name="Normal 178 8" xfId="13293"/>
    <cellStyle name="Normal 178 9" xfId="13294"/>
    <cellStyle name="Normal 179" xfId="13295"/>
    <cellStyle name="Normal 179 10" xfId="13296"/>
    <cellStyle name="Normal 179 11" xfId="13297"/>
    <cellStyle name="Normal 179 2" xfId="13298"/>
    <cellStyle name="Normal 179 2 2" xfId="13299"/>
    <cellStyle name="Normal 179 2 2 2" xfId="13300"/>
    <cellStyle name="Normal 179 2 2 3" xfId="13301"/>
    <cellStyle name="Normal 179 2 3" xfId="13302"/>
    <cellStyle name="Normal 179 2 3 2" xfId="13303"/>
    <cellStyle name="Normal 179 2 3 3" xfId="13304"/>
    <cellStyle name="Normal 179 2 4" xfId="13305"/>
    <cellStyle name="Normal 179 2 4 2" xfId="13306"/>
    <cellStyle name="Normal 179 2 4 3" xfId="13307"/>
    <cellStyle name="Normal 179 2 5" xfId="13308"/>
    <cellStyle name="Normal 179 2 6" xfId="13309"/>
    <cellStyle name="Normal 179 2 7" xfId="13310"/>
    <cellStyle name="Normal 179 2 8" xfId="13311"/>
    <cellStyle name="Normal 179 2 9" xfId="13312"/>
    <cellStyle name="Normal 179 3" xfId="13313"/>
    <cellStyle name="Normal 179 3 2" xfId="13314"/>
    <cellStyle name="Normal 179 3 2 2" xfId="13315"/>
    <cellStyle name="Normal 179 3 2 3" xfId="13316"/>
    <cellStyle name="Normal 179 3 3" xfId="13317"/>
    <cellStyle name="Normal 179 3 3 2" xfId="13318"/>
    <cellStyle name="Normal 179 3 3 3" xfId="13319"/>
    <cellStyle name="Normal 179 3 4" xfId="13320"/>
    <cellStyle name="Normal 179 3 4 2" xfId="13321"/>
    <cellStyle name="Normal 179 3 4 3" xfId="13322"/>
    <cellStyle name="Normal 179 3 5" xfId="13323"/>
    <cellStyle name="Normal 179 3 6" xfId="13324"/>
    <cellStyle name="Normal 179 3 7" xfId="13325"/>
    <cellStyle name="Normal 179 3 8" xfId="13326"/>
    <cellStyle name="Normal 179 3 9" xfId="13327"/>
    <cellStyle name="Normal 179 4" xfId="13328"/>
    <cellStyle name="Normal 179 4 2" xfId="13329"/>
    <cellStyle name="Normal 179 4 3" xfId="13330"/>
    <cellStyle name="Normal 179 4 4" xfId="13331"/>
    <cellStyle name="Normal 179 4 5" xfId="13332"/>
    <cellStyle name="Normal 179 4 6" xfId="13333"/>
    <cellStyle name="Normal 179 5" xfId="13334"/>
    <cellStyle name="Normal 179 5 2" xfId="13335"/>
    <cellStyle name="Normal 179 5 3" xfId="13336"/>
    <cellStyle name="Normal 179 6" xfId="13337"/>
    <cellStyle name="Normal 179 6 2" xfId="13338"/>
    <cellStyle name="Normal 179 6 3" xfId="13339"/>
    <cellStyle name="Normal 179 7" xfId="13340"/>
    <cellStyle name="Normal 179 8" xfId="13341"/>
    <cellStyle name="Normal 179 9" xfId="13342"/>
    <cellStyle name="Normal 18" xfId="13343"/>
    <cellStyle name="Normal 18 10" xfId="13344"/>
    <cellStyle name="Normal 18 10 2" xfId="13345"/>
    <cellStyle name="Normal 18 10 2 2" xfId="13346"/>
    <cellStyle name="Normal 18 10 2 3" xfId="13347"/>
    <cellStyle name="Normal 18 10 3" xfId="13348"/>
    <cellStyle name="Normal 18 10 3 2" xfId="13349"/>
    <cellStyle name="Normal 18 10 3 3" xfId="13350"/>
    <cellStyle name="Normal 18 10 4" xfId="13351"/>
    <cellStyle name="Normal 18 10 4 2" xfId="13352"/>
    <cellStyle name="Normal 18 10 4 3" xfId="13353"/>
    <cellStyle name="Normal 18 10 5" xfId="13354"/>
    <cellStyle name="Normal 18 10 6" xfId="13355"/>
    <cellStyle name="Normal 18 10 7" xfId="13356"/>
    <cellStyle name="Normal 18 10 8" xfId="13357"/>
    <cellStyle name="Normal 18 10 9" xfId="13358"/>
    <cellStyle name="Normal 18 11" xfId="13359"/>
    <cellStyle name="Normal 18 11 2" xfId="13360"/>
    <cellStyle name="Normal 18 11 2 2" xfId="13361"/>
    <cellStyle name="Normal 18 11 2 3" xfId="13362"/>
    <cellStyle name="Normal 18 11 3" xfId="13363"/>
    <cellStyle name="Normal 18 11 3 2" xfId="13364"/>
    <cellStyle name="Normal 18 11 3 3" xfId="13365"/>
    <cellStyle name="Normal 18 11 4" xfId="13366"/>
    <cellStyle name="Normal 18 11 4 2" xfId="13367"/>
    <cellStyle name="Normal 18 11 4 3" xfId="13368"/>
    <cellStyle name="Normal 18 11 5" xfId="13369"/>
    <cellStyle name="Normal 18 11 6" xfId="13370"/>
    <cellStyle name="Normal 18 11 7" xfId="13371"/>
    <cellStyle name="Normal 18 11 8" xfId="13372"/>
    <cellStyle name="Normal 18 11 9" xfId="13373"/>
    <cellStyle name="Normal 18 12" xfId="13374"/>
    <cellStyle name="Normal 18 12 2" xfId="13375"/>
    <cellStyle name="Normal 18 12 3" xfId="13376"/>
    <cellStyle name="Normal 18 12 4" xfId="13377"/>
    <cellStyle name="Normal 18 12 5" xfId="13378"/>
    <cellStyle name="Normal 18 12 6" xfId="13379"/>
    <cellStyle name="Normal 18 13" xfId="13380"/>
    <cellStyle name="Normal 18 13 2" xfId="13381"/>
    <cellStyle name="Normal 18 13 3" xfId="13382"/>
    <cellStyle name="Normal 18 14" xfId="13383"/>
    <cellStyle name="Normal 18 14 2" xfId="13384"/>
    <cellStyle name="Normal 18 14 3" xfId="13385"/>
    <cellStyle name="Normal 18 15" xfId="13386"/>
    <cellStyle name="Normal 18 16" xfId="13387"/>
    <cellStyle name="Normal 18 17" xfId="13388"/>
    <cellStyle name="Normal 18 18" xfId="13389"/>
    <cellStyle name="Normal 18 19" xfId="13390"/>
    <cellStyle name="Normal 18 2" xfId="13391"/>
    <cellStyle name="Normal 18 2 10" xfId="13392"/>
    <cellStyle name="Normal 18 2 11" xfId="13393"/>
    <cellStyle name="Normal 18 2 12" xfId="13394"/>
    <cellStyle name="Normal 18 2 2" xfId="13395"/>
    <cellStyle name="Normal 18 2 2 2" xfId="13396"/>
    <cellStyle name="Normal 18 2 2 2 2" xfId="13397"/>
    <cellStyle name="Normal 18 2 2 2 3" xfId="13398"/>
    <cellStyle name="Normal 18 2 2 3" xfId="13399"/>
    <cellStyle name="Normal 18 2 2 3 2" xfId="13400"/>
    <cellStyle name="Normal 18 2 2 3 3" xfId="13401"/>
    <cellStyle name="Normal 18 2 2 4" xfId="13402"/>
    <cellStyle name="Normal 18 2 2 4 2" xfId="13403"/>
    <cellStyle name="Normal 18 2 2 4 3" xfId="13404"/>
    <cellStyle name="Normal 18 2 2 5" xfId="13405"/>
    <cellStyle name="Normal 18 2 2 6" xfId="13406"/>
    <cellStyle name="Normal 18 2 2 7" xfId="13407"/>
    <cellStyle name="Normal 18 2 2 8" xfId="13408"/>
    <cellStyle name="Normal 18 2 2 9" xfId="13409"/>
    <cellStyle name="Normal 18 2 3" xfId="13410"/>
    <cellStyle name="Normal 18 2 3 2" xfId="13411"/>
    <cellStyle name="Normal 18 2 3 2 2" xfId="13412"/>
    <cellStyle name="Normal 18 2 3 2 3" xfId="13413"/>
    <cellStyle name="Normal 18 2 3 3" xfId="13414"/>
    <cellStyle name="Normal 18 2 3 3 2" xfId="13415"/>
    <cellStyle name="Normal 18 2 3 3 3" xfId="13416"/>
    <cellStyle name="Normal 18 2 3 4" xfId="13417"/>
    <cellStyle name="Normal 18 2 3 4 2" xfId="13418"/>
    <cellStyle name="Normal 18 2 3 4 3" xfId="13419"/>
    <cellStyle name="Normal 18 2 3 5" xfId="13420"/>
    <cellStyle name="Normal 18 2 3 6" xfId="13421"/>
    <cellStyle name="Normal 18 2 3 7" xfId="13422"/>
    <cellStyle name="Normal 18 2 3 8" xfId="13423"/>
    <cellStyle name="Normal 18 2 3 9" xfId="13424"/>
    <cellStyle name="Normal 18 2 4" xfId="13425"/>
    <cellStyle name="Normal 18 2 4 2" xfId="13426"/>
    <cellStyle name="Normal 18 2 4 2 2" xfId="13427"/>
    <cellStyle name="Normal 18 2 4 2 3" xfId="13428"/>
    <cellStyle name="Normal 18 2 4 3" xfId="13429"/>
    <cellStyle name="Normal 18 2 4 3 2" xfId="13430"/>
    <cellStyle name="Normal 18 2 4 3 3" xfId="13431"/>
    <cellStyle name="Normal 18 2 4 4" xfId="13432"/>
    <cellStyle name="Normal 18 2 4 4 2" xfId="13433"/>
    <cellStyle name="Normal 18 2 4 4 3" xfId="13434"/>
    <cellStyle name="Normal 18 2 4 5" xfId="13435"/>
    <cellStyle name="Normal 18 2 4 6" xfId="13436"/>
    <cellStyle name="Normal 18 2 4 7" xfId="13437"/>
    <cellStyle name="Normal 18 2 4 8" xfId="13438"/>
    <cellStyle name="Normal 18 2 4 9" xfId="13439"/>
    <cellStyle name="Normal 18 2 5" xfId="13440"/>
    <cellStyle name="Normal 18 2 5 2" xfId="13441"/>
    <cellStyle name="Normal 18 2 5 3" xfId="13442"/>
    <cellStyle name="Normal 18 2 5 4" xfId="13443"/>
    <cellStyle name="Normal 18 2 5 5" xfId="13444"/>
    <cellStyle name="Normal 18 2 5 6" xfId="13445"/>
    <cellStyle name="Normal 18 2 6" xfId="13446"/>
    <cellStyle name="Normal 18 2 6 2" xfId="13447"/>
    <cellStyle name="Normal 18 2 6 3" xfId="13448"/>
    <cellStyle name="Normal 18 2 7" xfId="13449"/>
    <cellStyle name="Normal 18 2 7 2" xfId="13450"/>
    <cellStyle name="Normal 18 2 7 3" xfId="13451"/>
    <cellStyle name="Normal 18 2 8" xfId="13452"/>
    <cellStyle name="Normal 18 2 9" xfId="13453"/>
    <cellStyle name="Normal 18 3" xfId="13454"/>
    <cellStyle name="Normal 18 3 10" xfId="13455"/>
    <cellStyle name="Normal 18 3 11" xfId="13456"/>
    <cellStyle name="Normal 18 3 12" xfId="13457"/>
    <cellStyle name="Normal 18 3 2" xfId="13458"/>
    <cellStyle name="Normal 18 3 2 2" xfId="13459"/>
    <cellStyle name="Normal 18 3 2 2 2" xfId="13460"/>
    <cellStyle name="Normal 18 3 2 2 3" xfId="13461"/>
    <cellStyle name="Normal 18 3 2 3" xfId="13462"/>
    <cellStyle name="Normal 18 3 2 3 2" xfId="13463"/>
    <cellStyle name="Normal 18 3 2 3 3" xfId="13464"/>
    <cellStyle name="Normal 18 3 2 4" xfId="13465"/>
    <cellStyle name="Normal 18 3 2 4 2" xfId="13466"/>
    <cellStyle name="Normal 18 3 2 4 3" xfId="13467"/>
    <cellStyle name="Normal 18 3 2 5" xfId="13468"/>
    <cellStyle name="Normal 18 3 2 6" xfId="13469"/>
    <cellStyle name="Normal 18 3 2 7" xfId="13470"/>
    <cellStyle name="Normal 18 3 2 8" xfId="13471"/>
    <cellStyle name="Normal 18 3 2 9" xfId="13472"/>
    <cellStyle name="Normal 18 3 3" xfId="13473"/>
    <cellStyle name="Normal 18 3 3 2" xfId="13474"/>
    <cellStyle name="Normal 18 3 3 2 2" xfId="13475"/>
    <cellStyle name="Normal 18 3 3 2 3" xfId="13476"/>
    <cellStyle name="Normal 18 3 3 3" xfId="13477"/>
    <cellStyle name="Normal 18 3 3 3 2" xfId="13478"/>
    <cellStyle name="Normal 18 3 3 3 3" xfId="13479"/>
    <cellStyle name="Normal 18 3 3 4" xfId="13480"/>
    <cellStyle name="Normal 18 3 3 4 2" xfId="13481"/>
    <cellStyle name="Normal 18 3 3 4 3" xfId="13482"/>
    <cellStyle name="Normal 18 3 3 5" xfId="13483"/>
    <cellStyle name="Normal 18 3 3 6" xfId="13484"/>
    <cellStyle name="Normal 18 3 3 7" xfId="13485"/>
    <cellStyle name="Normal 18 3 3 8" xfId="13486"/>
    <cellStyle name="Normal 18 3 3 9" xfId="13487"/>
    <cellStyle name="Normal 18 3 4" xfId="13488"/>
    <cellStyle name="Normal 18 3 4 2" xfId="13489"/>
    <cellStyle name="Normal 18 3 4 2 2" xfId="13490"/>
    <cellStyle name="Normal 18 3 4 2 3" xfId="13491"/>
    <cellStyle name="Normal 18 3 4 3" xfId="13492"/>
    <cellStyle name="Normal 18 3 4 3 2" xfId="13493"/>
    <cellStyle name="Normal 18 3 4 3 3" xfId="13494"/>
    <cellStyle name="Normal 18 3 4 4" xfId="13495"/>
    <cellStyle name="Normal 18 3 4 4 2" xfId="13496"/>
    <cellStyle name="Normal 18 3 4 4 3" xfId="13497"/>
    <cellStyle name="Normal 18 3 4 5" xfId="13498"/>
    <cellStyle name="Normal 18 3 4 6" xfId="13499"/>
    <cellStyle name="Normal 18 3 4 7" xfId="13500"/>
    <cellStyle name="Normal 18 3 4 8" xfId="13501"/>
    <cellStyle name="Normal 18 3 4 9" xfId="13502"/>
    <cellStyle name="Normal 18 3 5" xfId="13503"/>
    <cellStyle name="Normal 18 3 5 2" xfId="13504"/>
    <cellStyle name="Normal 18 3 5 3" xfId="13505"/>
    <cellStyle name="Normal 18 3 5 4" xfId="13506"/>
    <cellStyle name="Normal 18 3 5 5" xfId="13507"/>
    <cellStyle name="Normal 18 3 5 6" xfId="13508"/>
    <cellStyle name="Normal 18 3 6" xfId="13509"/>
    <cellStyle name="Normal 18 3 6 2" xfId="13510"/>
    <cellStyle name="Normal 18 3 6 3" xfId="13511"/>
    <cellStyle name="Normal 18 3 7" xfId="13512"/>
    <cellStyle name="Normal 18 3 7 2" xfId="13513"/>
    <cellStyle name="Normal 18 3 7 3" xfId="13514"/>
    <cellStyle name="Normal 18 3 8" xfId="13515"/>
    <cellStyle name="Normal 18 3 9" xfId="13516"/>
    <cellStyle name="Normal 18 4" xfId="13517"/>
    <cellStyle name="Normal 18 4 10" xfId="13518"/>
    <cellStyle name="Normal 18 4 11" xfId="13519"/>
    <cellStyle name="Normal 18 4 2" xfId="13520"/>
    <cellStyle name="Normal 18 4 2 2" xfId="13521"/>
    <cellStyle name="Normal 18 4 2 2 2" xfId="13522"/>
    <cellStyle name="Normal 18 4 2 2 3" xfId="13523"/>
    <cellStyle name="Normal 18 4 2 3" xfId="13524"/>
    <cellStyle name="Normal 18 4 2 3 2" xfId="13525"/>
    <cellStyle name="Normal 18 4 2 3 3" xfId="13526"/>
    <cellStyle name="Normal 18 4 2 4" xfId="13527"/>
    <cellStyle name="Normal 18 4 2 4 2" xfId="13528"/>
    <cellStyle name="Normal 18 4 2 4 3" xfId="13529"/>
    <cellStyle name="Normal 18 4 2 5" xfId="13530"/>
    <cellStyle name="Normal 18 4 2 6" xfId="13531"/>
    <cellStyle name="Normal 18 4 2 7" xfId="13532"/>
    <cellStyle name="Normal 18 4 2 8" xfId="13533"/>
    <cellStyle name="Normal 18 4 2 9" xfId="13534"/>
    <cellStyle name="Normal 18 4 3" xfId="13535"/>
    <cellStyle name="Normal 18 4 3 2" xfId="13536"/>
    <cellStyle name="Normal 18 4 3 2 2" xfId="13537"/>
    <cellStyle name="Normal 18 4 3 2 3" xfId="13538"/>
    <cellStyle name="Normal 18 4 3 3" xfId="13539"/>
    <cellStyle name="Normal 18 4 3 3 2" xfId="13540"/>
    <cellStyle name="Normal 18 4 3 3 3" xfId="13541"/>
    <cellStyle name="Normal 18 4 3 4" xfId="13542"/>
    <cellStyle name="Normal 18 4 3 4 2" xfId="13543"/>
    <cellStyle name="Normal 18 4 3 4 3" xfId="13544"/>
    <cellStyle name="Normal 18 4 3 5" xfId="13545"/>
    <cellStyle name="Normal 18 4 3 6" xfId="13546"/>
    <cellStyle name="Normal 18 4 3 7" xfId="13547"/>
    <cellStyle name="Normal 18 4 3 8" xfId="13548"/>
    <cellStyle name="Normal 18 4 3 9" xfId="13549"/>
    <cellStyle name="Normal 18 4 4" xfId="13550"/>
    <cellStyle name="Normal 18 4 4 2" xfId="13551"/>
    <cellStyle name="Normal 18 4 4 3" xfId="13552"/>
    <cellStyle name="Normal 18 4 5" xfId="13553"/>
    <cellStyle name="Normal 18 4 5 2" xfId="13554"/>
    <cellStyle name="Normal 18 4 5 3" xfId="13555"/>
    <cellStyle name="Normal 18 4 6" xfId="13556"/>
    <cellStyle name="Normal 18 4 6 2" xfId="13557"/>
    <cellStyle name="Normal 18 4 6 3" xfId="13558"/>
    <cellStyle name="Normal 18 4 7" xfId="13559"/>
    <cellStyle name="Normal 18 4 8" xfId="13560"/>
    <cellStyle name="Normal 18 4 9" xfId="13561"/>
    <cellStyle name="Normal 18 5" xfId="13562"/>
    <cellStyle name="Normal 18 5 2" xfId="13563"/>
    <cellStyle name="Normal 18 5 2 2" xfId="13564"/>
    <cellStyle name="Normal 18 5 2 3" xfId="13565"/>
    <cellStyle name="Normal 18 5 3" xfId="13566"/>
    <cellStyle name="Normal 18 5 3 2" xfId="13567"/>
    <cellStyle name="Normal 18 5 3 3" xfId="13568"/>
    <cellStyle name="Normal 18 5 4" xfId="13569"/>
    <cellStyle name="Normal 18 5 4 2" xfId="13570"/>
    <cellStyle name="Normal 18 5 4 3" xfId="13571"/>
    <cellStyle name="Normal 18 5 5" xfId="13572"/>
    <cellStyle name="Normal 18 5 6" xfId="13573"/>
    <cellStyle name="Normal 18 5 7" xfId="13574"/>
    <cellStyle name="Normal 18 5 8" xfId="13575"/>
    <cellStyle name="Normal 18 5 9" xfId="13576"/>
    <cellStyle name="Normal 18 6" xfId="13577"/>
    <cellStyle name="Normal 18 6 2" xfId="13578"/>
    <cellStyle name="Normal 18 6 2 2" xfId="13579"/>
    <cellStyle name="Normal 18 6 2 3" xfId="13580"/>
    <cellStyle name="Normal 18 6 2 4" xfId="13581"/>
    <cellStyle name="Normal 18 6 2 5" xfId="13582"/>
    <cellStyle name="Normal 18 6 2 6" xfId="13583"/>
    <cellStyle name="Normal 18 6 3" xfId="13584"/>
    <cellStyle name="Normal 18 6 3 2" xfId="13585"/>
    <cellStyle name="Normal 18 6 3 3" xfId="13586"/>
    <cellStyle name="Normal 18 6 4" xfId="13587"/>
    <cellStyle name="Normal 18 6 4 2" xfId="13588"/>
    <cellStyle name="Normal 18 6 4 3" xfId="13589"/>
    <cellStyle name="Normal 18 6 5" xfId="13590"/>
    <cellStyle name="Normal 18 6 6" xfId="13591"/>
    <cellStyle name="Normal 18 6 7" xfId="13592"/>
    <cellStyle name="Normal 18 6 8" xfId="13593"/>
    <cellStyle name="Normal 18 6 9" xfId="13594"/>
    <cellStyle name="Normal 18 7" xfId="13595"/>
    <cellStyle name="Normal 18 7 2" xfId="13596"/>
    <cellStyle name="Normal 18 7 2 2" xfId="13597"/>
    <cellStyle name="Normal 18 7 2 3" xfId="13598"/>
    <cellStyle name="Normal 18 7 2 4" xfId="13599"/>
    <cellStyle name="Normal 18 7 2 5" xfId="13600"/>
    <cellStyle name="Normal 18 7 2 6" xfId="13601"/>
    <cellStyle name="Normal 18 7 3" xfId="13602"/>
    <cellStyle name="Normal 18 7 3 2" xfId="13603"/>
    <cellStyle name="Normal 18 7 3 3" xfId="13604"/>
    <cellStyle name="Normal 18 7 4" xfId="13605"/>
    <cellStyle name="Normal 18 7 4 2" xfId="13606"/>
    <cellStyle name="Normal 18 7 4 3" xfId="13607"/>
    <cellStyle name="Normal 18 7 5" xfId="13608"/>
    <cellStyle name="Normal 18 7 6" xfId="13609"/>
    <cellStyle name="Normal 18 7 7" xfId="13610"/>
    <cellStyle name="Normal 18 7 8" xfId="13611"/>
    <cellStyle name="Normal 18 7 9" xfId="13612"/>
    <cellStyle name="Normal 18 8" xfId="13613"/>
    <cellStyle name="Normal 18 8 2" xfId="13614"/>
    <cellStyle name="Normal 18 8 2 2" xfId="13615"/>
    <cellStyle name="Normal 18 8 2 3" xfId="13616"/>
    <cellStyle name="Normal 18 8 2 4" xfId="13617"/>
    <cellStyle name="Normal 18 8 2 5" xfId="13618"/>
    <cellStyle name="Normal 18 8 2 6" xfId="13619"/>
    <cellStyle name="Normal 18 8 3" xfId="13620"/>
    <cellStyle name="Normal 18 8 3 2" xfId="13621"/>
    <cellStyle name="Normal 18 8 3 3" xfId="13622"/>
    <cellStyle name="Normal 18 8 4" xfId="13623"/>
    <cellStyle name="Normal 18 8 4 2" xfId="13624"/>
    <cellStyle name="Normal 18 8 4 3" xfId="13625"/>
    <cellStyle name="Normal 18 8 5" xfId="13626"/>
    <cellStyle name="Normal 18 8 6" xfId="13627"/>
    <cellStyle name="Normal 18 8 7" xfId="13628"/>
    <cellStyle name="Normal 18 8 8" xfId="13629"/>
    <cellStyle name="Normal 18 8 9" xfId="13630"/>
    <cellStyle name="Normal 18 9" xfId="13631"/>
    <cellStyle name="Normal 18 9 2" xfId="13632"/>
    <cellStyle name="Normal 18 9 2 2" xfId="13633"/>
    <cellStyle name="Normal 18 9 2 3" xfId="13634"/>
    <cellStyle name="Normal 18 9 2 4" xfId="13635"/>
    <cellStyle name="Normal 18 9 2 5" xfId="13636"/>
    <cellStyle name="Normal 18 9 2 6" xfId="13637"/>
    <cellStyle name="Normal 18 9 3" xfId="13638"/>
    <cellStyle name="Normal 18 9 3 2" xfId="13639"/>
    <cellStyle name="Normal 18 9 3 3" xfId="13640"/>
    <cellStyle name="Normal 18 9 4" xfId="13641"/>
    <cellStyle name="Normal 18 9 4 2" xfId="13642"/>
    <cellStyle name="Normal 18 9 4 3" xfId="13643"/>
    <cellStyle name="Normal 18 9 5" xfId="13644"/>
    <cellStyle name="Normal 18 9 6" xfId="13645"/>
    <cellStyle name="Normal 18 9 7" xfId="13646"/>
    <cellStyle name="Normal 18 9 8" xfId="13647"/>
    <cellStyle name="Normal 18 9 9" xfId="13648"/>
    <cellStyle name="Normal 180" xfId="13649"/>
    <cellStyle name="Normal 180 10" xfId="13650"/>
    <cellStyle name="Normal 180 11" xfId="13651"/>
    <cellStyle name="Normal 180 2" xfId="13652"/>
    <cellStyle name="Normal 180 2 2" xfId="13653"/>
    <cellStyle name="Normal 180 2 2 2" xfId="13654"/>
    <cellStyle name="Normal 180 2 2 3" xfId="13655"/>
    <cellStyle name="Normal 180 2 3" xfId="13656"/>
    <cellStyle name="Normal 180 2 3 2" xfId="13657"/>
    <cellStyle name="Normal 180 2 3 3" xfId="13658"/>
    <cellStyle name="Normal 180 2 4" xfId="13659"/>
    <cellStyle name="Normal 180 2 4 2" xfId="13660"/>
    <cellStyle name="Normal 180 2 4 3" xfId="13661"/>
    <cellStyle name="Normal 180 2 5" xfId="13662"/>
    <cellStyle name="Normal 180 2 6" xfId="13663"/>
    <cellStyle name="Normal 180 2 7" xfId="13664"/>
    <cellStyle name="Normal 180 2 8" xfId="13665"/>
    <cellStyle name="Normal 180 2 9" xfId="13666"/>
    <cellStyle name="Normal 180 3" xfId="13667"/>
    <cellStyle name="Normal 180 3 2" xfId="13668"/>
    <cellStyle name="Normal 180 3 2 2" xfId="13669"/>
    <cellStyle name="Normal 180 3 2 3" xfId="13670"/>
    <cellStyle name="Normal 180 3 3" xfId="13671"/>
    <cellStyle name="Normal 180 3 3 2" xfId="13672"/>
    <cellStyle name="Normal 180 3 3 3" xfId="13673"/>
    <cellStyle name="Normal 180 3 4" xfId="13674"/>
    <cellStyle name="Normal 180 3 4 2" xfId="13675"/>
    <cellStyle name="Normal 180 3 4 3" xfId="13676"/>
    <cellStyle name="Normal 180 3 5" xfId="13677"/>
    <cellStyle name="Normal 180 3 6" xfId="13678"/>
    <cellStyle name="Normal 180 3 7" xfId="13679"/>
    <cellStyle name="Normal 180 3 8" xfId="13680"/>
    <cellStyle name="Normal 180 3 9" xfId="13681"/>
    <cellStyle name="Normal 180 4" xfId="13682"/>
    <cellStyle name="Normal 180 4 2" xfId="13683"/>
    <cellStyle name="Normal 180 4 3" xfId="13684"/>
    <cellStyle name="Normal 180 4 4" xfId="13685"/>
    <cellStyle name="Normal 180 4 5" xfId="13686"/>
    <cellStyle name="Normal 180 4 6" xfId="13687"/>
    <cellStyle name="Normal 180 5" xfId="13688"/>
    <cellStyle name="Normal 180 5 2" xfId="13689"/>
    <cellStyle name="Normal 180 5 3" xfId="13690"/>
    <cellStyle name="Normal 180 6" xfId="13691"/>
    <cellStyle name="Normal 180 6 2" xfId="13692"/>
    <cellStyle name="Normal 180 6 3" xfId="13693"/>
    <cellStyle name="Normal 180 7" xfId="13694"/>
    <cellStyle name="Normal 180 8" xfId="13695"/>
    <cellStyle name="Normal 180 9" xfId="13696"/>
    <cellStyle name="Normal 181" xfId="13697"/>
    <cellStyle name="Normal 181 10" xfId="13698"/>
    <cellStyle name="Normal 181 11" xfId="13699"/>
    <cellStyle name="Normal 181 2" xfId="13700"/>
    <cellStyle name="Normal 181 2 2" xfId="13701"/>
    <cellStyle name="Normal 181 2 2 2" xfId="13702"/>
    <cellStyle name="Normal 181 2 2 3" xfId="13703"/>
    <cellStyle name="Normal 181 2 3" xfId="13704"/>
    <cellStyle name="Normal 181 2 3 2" xfId="13705"/>
    <cellStyle name="Normal 181 2 3 3" xfId="13706"/>
    <cellStyle name="Normal 181 2 4" xfId="13707"/>
    <cellStyle name="Normal 181 2 4 2" xfId="13708"/>
    <cellStyle name="Normal 181 2 4 3" xfId="13709"/>
    <cellStyle name="Normal 181 2 5" xfId="13710"/>
    <cellStyle name="Normal 181 2 6" xfId="13711"/>
    <cellStyle name="Normal 181 2 7" xfId="13712"/>
    <cellStyle name="Normal 181 2 8" xfId="13713"/>
    <cellStyle name="Normal 181 2 9" xfId="13714"/>
    <cellStyle name="Normal 181 3" xfId="13715"/>
    <cellStyle name="Normal 181 3 2" xfId="13716"/>
    <cellStyle name="Normal 181 3 2 2" xfId="13717"/>
    <cellStyle name="Normal 181 3 2 3" xfId="13718"/>
    <cellStyle name="Normal 181 3 3" xfId="13719"/>
    <cellStyle name="Normal 181 3 3 2" xfId="13720"/>
    <cellStyle name="Normal 181 3 3 3" xfId="13721"/>
    <cellStyle name="Normal 181 3 4" xfId="13722"/>
    <cellStyle name="Normal 181 3 4 2" xfId="13723"/>
    <cellStyle name="Normal 181 3 4 3" xfId="13724"/>
    <cellStyle name="Normal 181 3 5" xfId="13725"/>
    <cellStyle name="Normal 181 3 6" xfId="13726"/>
    <cellStyle name="Normal 181 3 7" xfId="13727"/>
    <cellStyle name="Normal 181 3 8" xfId="13728"/>
    <cellStyle name="Normal 181 3 9" xfId="13729"/>
    <cellStyle name="Normal 181 4" xfId="13730"/>
    <cellStyle name="Normal 181 4 2" xfId="13731"/>
    <cellStyle name="Normal 181 4 3" xfId="13732"/>
    <cellStyle name="Normal 181 4 4" xfId="13733"/>
    <cellStyle name="Normal 181 4 5" xfId="13734"/>
    <cellStyle name="Normal 181 4 6" xfId="13735"/>
    <cellStyle name="Normal 181 5" xfId="13736"/>
    <cellStyle name="Normal 181 5 2" xfId="13737"/>
    <cellStyle name="Normal 181 5 3" xfId="13738"/>
    <cellStyle name="Normal 181 6" xfId="13739"/>
    <cellStyle name="Normal 181 6 2" xfId="13740"/>
    <cellStyle name="Normal 181 6 3" xfId="13741"/>
    <cellStyle name="Normal 181 7" xfId="13742"/>
    <cellStyle name="Normal 181 8" xfId="13743"/>
    <cellStyle name="Normal 181 9" xfId="13744"/>
    <cellStyle name="Normal 182" xfId="13745"/>
    <cellStyle name="Normal 182 10" xfId="13746"/>
    <cellStyle name="Normal 182 11" xfId="13747"/>
    <cellStyle name="Normal 182 2" xfId="13748"/>
    <cellStyle name="Normal 182 2 2" xfId="13749"/>
    <cellStyle name="Normal 182 2 2 2" xfId="13750"/>
    <cellStyle name="Normal 182 2 2 3" xfId="13751"/>
    <cellStyle name="Normal 182 2 3" xfId="13752"/>
    <cellStyle name="Normal 182 2 3 2" xfId="13753"/>
    <cellStyle name="Normal 182 2 3 3" xfId="13754"/>
    <cellStyle name="Normal 182 2 4" xfId="13755"/>
    <cellStyle name="Normal 182 2 4 2" xfId="13756"/>
    <cellStyle name="Normal 182 2 4 3" xfId="13757"/>
    <cellStyle name="Normal 182 2 5" xfId="13758"/>
    <cellStyle name="Normal 182 2 6" xfId="13759"/>
    <cellStyle name="Normal 182 2 7" xfId="13760"/>
    <cellStyle name="Normal 182 2 8" xfId="13761"/>
    <cellStyle name="Normal 182 2 9" xfId="13762"/>
    <cellStyle name="Normal 182 3" xfId="13763"/>
    <cellStyle name="Normal 182 3 2" xfId="13764"/>
    <cellStyle name="Normal 182 3 2 2" xfId="13765"/>
    <cellStyle name="Normal 182 3 2 3" xfId="13766"/>
    <cellStyle name="Normal 182 3 3" xfId="13767"/>
    <cellStyle name="Normal 182 3 3 2" xfId="13768"/>
    <cellStyle name="Normal 182 3 3 3" xfId="13769"/>
    <cellStyle name="Normal 182 3 4" xfId="13770"/>
    <cellStyle name="Normal 182 3 4 2" xfId="13771"/>
    <cellStyle name="Normal 182 3 4 3" xfId="13772"/>
    <cellStyle name="Normal 182 3 5" xfId="13773"/>
    <cellStyle name="Normal 182 3 6" xfId="13774"/>
    <cellStyle name="Normal 182 3 7" xfId="13775"/>
    <cellStyle name="Normal 182 3 8" xfId="13776"/>
    <cellStyle name="Normal 182 3 9" xfId="13777"/>
    <cellStyle name="Normal 182 4" xfId="13778"/>
    <cellStyle name="Normal 182 4 2" xfId="13779"/>
    <cellStyle name="Normal 182 4 3" xfId="13780"/>
    <cellStyle name="Normal 182 4 4" xfId="13781"/>
    <cellStyle name="Normal 182 4 5" xfId="13782"/>
    <cellStyle name="Normal 182 4 6" xfId="13783"/>
    <cellStyle name="Normal 182 5" xfId="13784"/>
    <cellStyle name="Normal 182 5 2" xfId="13785"/>
    <cellStyle name="Normal 182 5 3" xfId="13786"/>
    <cellStyle name="Normal 182 6" xfId="13787"/>
    <cellStyle name="Normal 182 6 2" xfId="13788"/>
    <cellStyle name="Normal 182 6 3" xfId="13789"/>
    <cellStyle name="Normal 182 7" xfId="13790"/>
    <cellStyle name="Normal 182 8" xfId="13791"/>
    <cellStyle name="Normal 182 9" xfId="13792"/>
    <cellStyle name="Normal 183" xfId="13793"/>
    <cellStyle name="Normal 183 10" xfId="13794"/>
    <cellStyle name="Normal 183 11" xfId="13795"/>
    <cellStyle name="Normal 183 2" xfId="13796"/>
    <cellStyle name="Normal 183 2 2" xfId="13797"/>
    <cellStyle name="Normal 183 2 2 2" xfId="13798"/>
    <cellStyle name="Normal 183 2 2 3" xfId="13799"/>
    <cellStyle name="Normal 183 2 3" xfId="13800"/>
    <cellStyle name="Normal 183 2 3 2" xfId="13801"/>
    <cellStyle name="Normal 183 2 3 3" xfId="13802"/>
    <cellStyle name="Normal 183 2 4" xfId="13803"/>
    <cellStyle name="Normal 183 2 4 2" xfId="13804"/>
    <cellStyle name="Normal 183 2 4 3" xfId="13805"/>
    <cellStyle name="Normal 183 2 5" xfId="13806"/>
    <cellStyle name="Normal 183 2 6" xfId="13807"/>
    <cellStyle name="Normal 183 2 7" xfId="13808"/>
    <cellStyle name="Normal 183 2 8" xfId="13809"/>
    <cellStyle name="Normal 183 2 9" xfId="13810"/>
    <cellStyle name="Normal 183 3" xfId="13811"/>
    <cellStyle name="Normal 183 3 2" xfId="13812"/>
    <cellStyle name="Normal 183 3 2 2" xfId="13813"/>
    <cellStyle name="Normal 183 3 2 3" xfId="13814"/>
    <cellStyle name="Normal 183 3 3" xfId="13815"/>
    <cellStyle name="Normal 183 3 3 2" xfId="13816"/>
    <cellStyle name="Normal 183 3 3 3" xfId="13817"/>
    <cellStyle name="Normal 183 3 4" xfId="13818"/>
    <cellStyle name="Normal 183 3 4 2" xfId="13819"/>
    <cellStyle name="Normal 183 3 4 3" xfId="13820"/>
    <cellStyle name="Normal 183 3 5" xfId="13821"/>
    <cellStyle name="Normal 183 3 6" xfId="13822"/>
    <cellStyle name="Normal 183 3 7" xfId="13823"/>
    <cellStyle name="Normal 183 3 8" xfId="13824"/>
    <cellStyle name="Normal 183 3 9" xfId="13825"/>
    <cellStyle name="Normal 183 4" xfId="13826"/>
    <cellStyle name="Normal 183 4 2" xfId="13827"/>
    <cellStyle name="Normal 183 4 3" xfId="13828"/>
    <cellStyle name="Normal 183 4 4" xfId="13829"/>
    <cellStyle name="Normal 183 4 5" xfId="13830"/>
    <cellStyle name="Normal 183 4 6" xfId="13831"/>
    <cellStyle name="Normal 183 5" xfId="13832"/>
    <cellStyle name="Normal 183 5 2" xfId="13833"/>
    <cellStyle name="Normal 183 5 3" xfId="13834"/>
    <cellStyle name="Normal 183 6" xfId="13835"/>
    <cellStyle name="Normal 183 6 2" xfId="13836"/>
    <cellStyle name="Normal 183 6 3" xfId="13837"/>
    <cellStyle name="Normal 183 7" xfId="13838"/>
    <cellStyle name="Normal 183 8" xfId="13839"/>
    <cellStyle name="Normal 183 9" xfId="13840"/>
    <cellStyle name="Normal 184" xfId="13841"/>
    <cellStyle name="Normal 184 10" xfId="13842"/>
    <cellStyle name="Normal 184 11" xfId="13843"/>
    <cellStyle name="Normal 184 2" xfId="13844"/>
    <cellStyle name="Normal 184 2 2" xfId="13845"/>
    <cellStyle name="Normal 184 2 2 2" xfId="13846"/>
    <cellStyle name="Normal 184 2 2 3" xfId="13847"/>
    <cellStyle name="Normal 184 2 3" xfId="13848"/>
    <cellStyle name="Normal 184 2 3 2" xfId="13849"/>
    <cellStyle name="Normal 184 2 3 3" xfId="13850"/>
    <cellStyle name="Normal 184 2 4" xfId="13851"/>
    <cellStyle name="Normal 184 2 4 2" xfId="13852"/>
    <cellStyle name="Normal 184 2 4 3" xfId="13853"/>
    <cellStyle name="Normal 184 2 5" xfId="13854"/>
    <cellStyle name="Normal 184 2 6" xfId="13855"/>
    <cellStyle name="Normal 184 2 7" xfId="13856"/>
    <cellStyle name="Normal 184 2 8" xfId="13857"/>
    <cellStyle name="Normal 184 2 9" xfId="13858"/>
    <cellStyle name="Normal 184 3" xfId="13859"/>
    <cellStyle name="Normal 184 3 2" xfId="13860"/>
    <cellStyle name="Normal 184 3 2 2" xfId="13861"/>
    <cellStyle name="Normal 184 3 2 3" xfId="13862"/>
    <cellStyle name="Normal 184 3 3" xfId="13863"/>
    <cellStyle name="Normal 184 3 3 2" xfId="13864"/>
    <cellStyle name="Normal 184 3 3 3" xfId="13865"/>
    <cellStyle name="Normal 184 3 4" xfId="13866"/>
    <cellStyle name="Normal 184 3 4 2" xfId="13867"/>
    <cellStyle name="Normal 184 3 4 3" xfId="13868"/>
    <cellStyle name="Normal 184 3 5" xfId="13869"/>
    <cellStyle name="Normal 184 3 6" xfId="13870"/>
    <cellStyle name="Normal 184 3 7" xfId="13871"/>
    <cellStyle name="Normal 184 3 8" xfId="13872"/>
    <cellStyle name="Normal 184 3 9" xfId="13873"/>
    <cellStyle name="Normal 184 4" xfId="13874"/>
    <cellStyle name="Normal 184 4 2" xfId="13875"/>
    <cellStyle name="Normal 184 4 3" xfId="13876"/>
    <cellStyle name="Normal 184 4 4" xfId="13877"/>
    <cellStyle name="Normal 184 4 5" xfId="13878"/>
    <cellStyle name="Normal 184 4 6" xfId="13879"/>
    <cellStyle name="Normal 184 5" xfId="13880"/>
    <cellStyle name="Normal 184 5 2" xfId="13881"/>
    <cellStyle name="Normal 184 5 3" xfId="13882"/>
    <cellStyle name="Normal 184 6" xfId="13883"/>
    <cellStyle name="Normal 184 6 2" xfId="13884"/>
    <cellStyle name="Normal 184 6 3" xfId="13885"/>
    <cellStyle name="Normal 184 7" xfId="13886"/>
    <cellStyle name="Normal 184 8" xfId="13887"/>
    <cellStyle name="Normal 184 9" xfId="13888"/>
    <cellStyle name="Normal 185" xfId="13889"/>
    <cellStyle name="Normal 185 10" xfId="13890"/>
    <cellStyle name="Normal 185 11" xfId="13891"/>
    <cellStyle name="Normal 185 2" xfId="13892"/>
    <cellStyle name="Normal 185 2 2" xfId="13893"/>
    <cellStyle name="Normal 185 2 2 2" xfId="13894"/>
    <cellStyle name="Normal 185 2 2 3" xfId="13895"/>
    <cellStyle name="Normal 185 2 3" xfId="13896"/>
    <cellStyle name="Normal 185 2 3 2" xfId="13897"/>
    <cellStyle name="Normal 185 2 3 3" xfId="13898"/>
    <cellStyle name="Normal 185 2 4" xfId="13899"/>
    <cellStyle name="Normal 185 2 4 2" xfId="13900"/>
    <cellStyle name="Normal 185 2 4 3" xfId="13901"/>
    <cellStyle name="Normal 185 2 5" xfId="13902"/>
    <cellStyle name="Normal 185 2 6" xfId="13903"/>
    <cellStyle name="Normal 185 2 7" xfId="13904"/>
    <cellStyle name="Normal 185 2 8" xfId="13905"/>
    <cellStyle name="Normal 185 2 9" xfId="13906"/>
    <cellStyle name="Normal 185 3" xfId="13907"/>
    <cellStyle name="Normal 185 3 2" xfId="13908"/>
    <cellStyle name="Normal 185 3 2 2" xfId="13909"/>
    <cellStyle name="Normal 185 3 2 3" xfId="13910"/>
    <cellStyle name="Normal 185 3 3" xfId="13911"/>
    <cellStyle name="Normal 185 3 3 2" xfId="13912"/>
    <cellStyle name="Normal 185 3 3 3" xfId="13913"/>
    <cellStyle name="Normal 185 3 4" xfId="13914"/>
    <cellStyle name="Normal 185 3 4 2" xfId="13915"/>
    <cellStyle name="Normal 185 3 4 3" xfId="13916"/>
    <cellStyle name="Normal 185 3 5" xfId="13917"/>
    <cellStyle name="Normal 185 3 6" xfId="13918"/>
    <cellStyle name="Normal 185 3 7" xfId="13919"/>
    <cellStyle name="Normal 185 3 8" xfId="13920"/>
    <cellStyle name="Normal 185 3 9" xfId="13921"/>
    <cellStyle name="Normal 185 4" xfId="13922"/>
    <cellStyle name="Normal 185 4 2" xfId="13923"/>
    <cellStyle name="Normal 185 4 3" xfId="13924"/>
    <cellStyle name="Normal 185 4 4" xfId="13925"/>
    <cellStyle name="Normal 185 4 5" xfId="13926"/>
    <cellStyle name="Normal 185 4 6" xfId="13927"/>
    <cellStyle name="Normal 185 5" xfId="13928"/>
    <cellStyle name="Normal 185 5 2" xfId="13929"/>
    <cellStyle name="Normal 185 5 3" xfId="13930"/>
    <cellStyle name="Normal 185 6" xfId="13931"/>
    <cellStyle name="Normal 185 6 2" xfId="13932"/>
    <cellStyle name="Normal 185 6 3" xfId="13933"/>
    <cellStyle name="Normal 185 7" xfId="13934"/>
    <cellStyle name="Normal 185 8" xfId="13935"/>
    <cellStyle name="Normal 185 9" xfId="13936"/>
    <cellStyle name="Normal 186" xfId="13937"/>
    <cellStyle name="Normal 186 10" xfId="13938"/>
    <cellStyle name="Normal 186 11" xfId="13939"/>
    <cellStyle name="Normal 186 2" xfId="13940"/>
    <cellStyle name="Normal 186 2 2" xfId="13941"/>
    <cellStyle name="Normal 186 2 2 2" xfId="13942"/>
    <cellStyle name="Normal 186 2 2 3" xfId="13943"/>
    <cellStyle name="Normal 186 2 3" xfId="13944"/>
    <cellStyle name="Normal 186 2 3 2" xfId="13945"/>
    <cellStyle name="Normal 186 2 3 3" xfId="13946"/>
    <cellStyle name="Normal 186 2 4" xfId="13947"/>
    <cellStyle name="Normal 186 2 4 2" xfId="13948"/>
    <cellStyle name="Normal 186 2 4 3" xfId="13949"/>
    <cellStyle name="Normal 186 2 5" xfId="13950"/>
    <cellStyle name="Normal 186 2 6" xfId="13951"/>
    <cellStyle name="Normal 186 2 7" xfId="13952"/>
    <cellStyle name="Normal 186 2 8" xfId="13953"/>
    <cellStyle name="Normal 186 2 9" xfId="13954"/>
    <cellStyle name="Normal 186 3" xfId="13955"/>
    <cellStyle name="Normal 186 3 2" xfId="13956"/>
    <cellStyle name="Normal 186 3 2 2" xfId="13957"/>
    <cellStyle name="Normal 186 3 2 3" xfId="13958"/>
    <cellStyle name="Normal 186 3 3" xfId="13959"/>
    <cellStyle name="Normal 186 3 3 2" xfId="13960"/>
    <cellStyle name="Normal 186 3 3 3" xfId="13961"/>
    <cellStyle name="Normal 186 3 4" xfId="13962"/>
    <cellStyle name="Normal 186 3 4 2" xfId="13963"/>
    <cellStyle name="Normal 186 3 4 3" xfId="13964"/>
    <cellStyle name="Normal 186 3 5" xfId="13965"/>
    <cellStyle name="Normal 186 3 6" xfId="13966"/>
    <cellStyle name="Normal 186 3 7" xfId="13967"/>
    <cellStyle name="Normal 186 3 8" xfId="13968"/>
    <cellStyle name="Normal 186 3 9" xfId="13969"/>
    <cellStyle name="Normal 186 4" xfId="13970"/>
    <cellStyle name="Normal 186 4 2" xfId="13971"/>
    <cellStyle name="Normal 186 4 3" xfId="13972"/>
    <cellStyle name="Normal 186 4 4" xfId="13973"/>
    <cellStyle name="Normal 186 4 5" xfId="13974"/>
    <cellStyle name="Normal 186 4 6" xfId="13975"/>
    <cellStyle name="Normal 186 5" xfId="13976"/>
    <cellStyle name="Normal 186 5 2" xfId="13977"/>
    <cellStyle name="Normal 186 5 3" xfId="13978"/>
    <cellStyle name="Normal 186 6" xfId="13979"/>
    <cellStyle name="Normal 186 6 2" xfId="13980"/>
    <cellStyle name="Normal 186 6 3" xfId="13981"/>
    <cellStyle name="Normal 186 7" xfId="13982"/>
    <cellStyle name="Normal 186 8" xfId="13983"/>
    <cellStyle name="Normal 186 9" xfId="13984"/>
    <cellStyle name="Normal 187" xfId="13985"/>
    <cellStyle name="Normal 187 2" xfId="13986"/>
    <cellStyle name="Normal 187 2 2" xfId="13987"/>
    <cellStyle name="Normal 187 2 3" xfId="13988"/>
    <cellStyle name="Normal 187 2 4" xfId="13989"/>
    <cellStyle name="Normal 187 2 5" xfId="13990"/>
    <cellStyle name="Normal 187 2 6" xfId="13991"/>
    <cellStyle name="Normal 187 3" xfId="13992"/>
    <cellStyle name="Normal 187 3 2" xfId="13993"/>
    <cellStyle name="Normal 187 3 3" xfId="13994"/>
    <cellStyle name="Normal 187 4" xfId="13995"/>
    <cellStyle name="Normal 187 4 2" xfId="13996"/>
    <cellStyle name="Normal 187 4 3" xfId="13997"/>
    <cellStyle name="Normal 187 5" xfId="13998"/>
    <cellStyle name="Normal 187 6" xfId="13999"/>
    <cellStyle name="Normal 187 7" xfId="14000"/>
    <cellStyle name="Normal 187 8" xfId="14001"/>
    <cellStyle name="Normal 187 9" xfId="14002"/>
    <cellStyle name="Normal 188" xfId="14003"/>
    <cellStyle name="Normal 188 2" xfId="14004"/>
    <cellStyle name="Normal 188 2 2" xfId="14005"/>
    <cellStyle name="Normal 188 2 3" xfId="14006"/>
    <cellStyle name="Normal 188 2 4" xfId="14007"/>
    <cellStyle name="Normal 188 2 5" xfId="14008"/>
    <cellStyle name="Normal 188 2 6" xfId="14009"/>
    <cellStyle name="Normal 188 3" xfId="14010"/>
    <cellStyle name="Normal 188 3 2" xfId="14011"/>
    <cellStyle name="Normal 188 3 3" xfId="14012"/>
    <cellStyle name="Normal 188 4" xfId="14013"/>
    <cellStyle name="Normal 188 4 2" xfId="14014"/>
    <cellStyle name="Normal 188 4 3" xfId="14015"/>
    <cellStyle name="Normal 188 5" xfId="14016"/>
    <cellStyle name="Normal 188 6" xfId="14017"/>
    <cellStyle name="Normal 188 7" xfId="14018"/>
    <cellStyle name="Normal 188 8" xfId="14019"/>
    <cellStyle name="Normal 188 9" xfId="14020"/>
    <cellStyle name="Normal 189" xfId="14021"/>
    <cellStyle name="Normal 189 2" xfId="14022"/>
    <cellStyle name="Normal 189 2 2" xfId="14023"/>
    <cellStyle name="Normal 189 2 3" xfId="14024"/>
    <cellStyle name="Normal 189 2 4" xfId="14025"/>
    <cellStyle name="Normal 189 2 5" xfId="14026"/>
    <cellStyle name="Normal 189 2 6" xfId="14027"/>
    <cellStyle name="Normal 189 3" xfId="14028"/>
    <cellStyle name="Normal 189 3 2" xfId="14029"/>
    <cellStyle name="Normal 189 3 3" xfId="14030"/>
    <cellStyle name="Normal 189 4" xfId="14031"/>
    <cellStyle name="Normal 189 4 2" xfId="14032"/>
    <cellStyle name="Normal 189 4 3" xfId="14033"/>
    <cellStyle name="Normal 189 5" xfId="14034"/>
    <cellStyle name="Normal 189 6" xfId="14035"/>
    <cellStyle name="Normal 189 7" xfId="14036"/>
    <cellStyle name="Normal 189 8" xfId="14037"/>
    <cellStyle name="Normal 189 9" xfId="14038"/>
    <cellStyle name="Normal 19" xfId="14039"/>
    <cellStyle name="Normal 19 10" xfId="14040"/>
    <cellStyle name="Normal 19 10 2" xfId="14041"/>
    <cellStyle name="Normal 19 10 2 2" xfId="14042"/>
    <cellStyle name="Normal 19 10 2 3" xfId="14043"/>
    <cellStyle name="Normal 19 10 3" xfId="14044"/>
    <cellStyle name="Normal 19 10 3 2" xfId="14045"/>
    <cellStyle name="Normal 19 10 3 3" xfId="14046"/>
    <cellStyle name="Normal 19 10 4" xfId="14047"/>
    <cellStyle name="Normal 19 10 4 2" xfId="14048"/>
    <cellStyle name="Normal 19 10 4 3" xfId="14049"/>
    <cellStyle name="Normal 19 10 5" xfId="14050"/>
    <cellStyle name="Normal 19 10 6" xfId="14051"/>
    <cellStyle name="Normal 19 10 7" xfId="14052"/>
    <cellStyle name="Normal 19 10 8" xfId="14053"/>
    <cellStyle name="Normal 19 10 9" xfId="14054"/>
    <cellStyle name="Normal 19 11" xfId="14055"/>
    <cellStyle name="Normal 19 11 2" xfId="14056"/>
    <cellStyle name="Normal 19 11 2 2" xfId="14057"/>
    <cellStyle name="Normal 19 11 2 3" xfId="14058"/>
    <cellStyle name="Normal 19 11 3" xfId="14059"/>
    <cellStyle name="Normal 19 11 3 2" xfId="14060"/>
    <cellStyle name="Normal 19 11 3 3" xfId="14061"/>
    <cellStyle name="Normal 19 11 4" xfId="14062"/>
    <cellStyle name="Normal 19 11 4 2" xfId="14063"/>
    <cellStyle name="Normal 19 11 4 3" xfId="14064"/>
    <cellStyle name="Normal 19 11 5" xfId="14065"/>
    <cellStyle name="Normal 19 11 6" xfId="14066"/>
    <cellStyle name="Normal 19 11 7" xfId="14067"/>
    <cellStyle name="Normal 19 11 8" xfId="14068"/>
    <cellStyle name="Normal 19 11 9" xfId="14069"/>
    <cellStyle name="Normal 19 12" xfId="14070"/>
    <cellStyle name="Normal 19 12 2" xfId="14071"/>
    <cellStyle name="Normal 19 12 3" xfId="14072"/>
    <cellStyle name="Normal 19 12 4" xfId="14073"/>
    <cellStyle name="Normal 19 12 5" xfId="14074"/>
    <cellStyle name="Normal 19 12 6" xfId="14075"/>
    <cellStyle name="Normal 19 13" xfId="14076"/>
    <cellStyle name="Normal 19 13 2" xfId="14077"/>
    <cellStyle name="Normal 19 13 3" xfId="14078"/>
    <cellStyle name="Normal 19 14" xfId="14079"/>
    <cellStyle name="Normal 19 14 2" xfId="14080"/>
    <cellStyle name="Normal 19 14 3" xfId="14081"/>
    <cellStyle name="Normal 19 15" xfId="14082"/>
    <cellStyle name="Normal 19 16" xfId="14083"/>
    <cellStyle name="Normal 19 17" xfId="14084"/>
    <cellStyle name="Normal 19 18" xfId="14085"/>
    <cellStyle name="Normal 19 19" xfId="14086"/>
    <cellStyle name="Normal 19 2" xfId="14087"/>
    <cellStyle name="Normal 19 2 10" xfId="14088"/>
    <cellStyle name="Normal 19 2 11" xfId="14089"/>
    <cellStyle name="Normal 19 2 12" xfId="14090"/>
    <cellStyle name="Normal 19 2 2" xfId="14091"/>
    <cellStyle name="Normal 19 2 2 2" xfId="14092"/>
    <cellStyle name="Normal 19 2 2 2 2" xfId="14093"/>
    <cellStyle name="Normal 19 2 2 2 3" xfId="14094"/>
    <cellStyle name="Normal 19 2 2 3" xfId="14095"/>
    <cellStyle name="Normal 19 2 2 3 2" xfId="14096"/>
    <cellStyle name="Normal 19 2 2 3 3" xfId="14097"/>
    <cellStyle name="Normal 19 2 2 4" xfId="14098"/>
    <cellStyle name="Normal 19 2 2 4 2" xfId="14099"/>
    <cellStyle name="Normal 19 2 2 4 3" xfId="14100"/>
    <cellStyle name="Normal 19 2 2 5" xfId="14101"/>
    <cellStyle name="Normal 19 2 2 6" xfId="14102"/>
    <cellStyle name="Normal 19 2 2 7" xfId="14103"/>
    <cellStyle name="Normal 19 2 2 8" xfId="14104"/>
    <cellStyle name="Normal 19 2 2 9" xfId="14105"/>
    <cellStyle name="Normal 19 2 3" xfId="14106"/>
    <cellStyle name="Normal 19 2 3 2" xfId="14107"/>
    <cellStyle name="Normal 19 2 3 2 2" xfId="14108"/>
    <cellStyle name="Normal 19 2 3 2 3" xfId="14109"/>
    <cellStyle name="Normal 19 2 3 3" xfId="14110"/>
    <cellStyle name="Normal 19 2 3 3 2" xfId="14111"/>
    <cellStyle name="Normal 19 2 3 3 3" xfId="14112"/>
    <cellStyle name="Normal 19 2 3 4" xfId="14113"/>
    <cellStyle name="Normal 19 2 3 4 2" xfId="14114"/>
    <cellStyle name="Normal 19 2 3 4 3" xfId="14115"/>
    <cellStyle name="Normal 19 2 3 5" xfId="14116"/>
    <cellStyle name="Normal 19 2 3 6" xfId="14117"/>
    <cellStyle name="Normal 19 2 3 7" xfId="14118"/>
    <cellStyle name="Normal 19 2 3 8" xfId="14119"/>
    <cellStyle name="Normal 19 2 3 9" xfId="14120"/>
    <cellStyle name="Normal 19 2 4" xfId="14121"/>
    <cellStyle name="Normal 19 2 4 2" xfId="14122"/>
    <cellStyle name="Normal 19 2 4 2 2" xfId="14123"/>
    <cellStyle name="Normal 19 2 4 2 3" xfId="14124"/>
    <cellStyle name="Normal 19 2 4 3" xfId="14125"/>
    <cellStyle name="Normal 19 2 4 3 2" xfId="14126"/>
    <cellStyle name="Normal 19 2 4 3 3" xfId="14127"/>
    <cellStyle name="Normal 19 2 4 4" xfId="14128"/>
    <cellStyle name="Normal 19 2 4 4 2" xfId="14129"/>
    <cellStyle name="Normal 19 2 4 4 3" xfId="14130"/>
    <cellStyle name="Normal 19 2 4 5" xfId="14131"/>
    <cellStyle name="Normal 19 2 4 6" xfId="14132"/>
    <cellStyle name="Normal 19 2 4 7" xfId="14133"/>
    <cellStyle name="Normal 19 2 4 8" xfId="14134"/>
    <cellStyle name="Normal 19 2 4 9" xfId="14135"/>
    <cellStyle name="Normal 19 2 5" xfId="14136"/>
    <cellStyle name="Normal 19 2 5 2" xfId="14137"/>
    <cellStyle name="Normal 19 2 5 3" xfId="14138"/>
    <cellStyle name="Normal 19 2 5 4" xfId="14139"/>
    <cellStyle name="Normal 19 2 5 5" xfId="14140"/>
    <cellStyle name="Normal 19 2 5 6" xfId="14141"/>
    <cellStyle name="Normal 19 2 6" xfId="14142"/>
    <cellStyle name="Normal 19 2 6 2" xfId="14143"/>
    <cellStyle name="Normal 19 2 6 3" xfId="14144"/>
    <cellStyle name="Normal 19 2 7" xfId="14145"/>
    <cellStyle name="Normal 19 2 7 2" xfId="14146"/>
    <cellStyle name="Normal 19 2 7 3" xfId="14147"/>
    <cellStyle name="Normal 19 2 8" xfId="14148"/>
    <cellStyle name="Normal 19 2 9" xfId="14149"/>
    <cellStyle name="Normal 19 3" xfId="14150"/>
    <cellStyle name="Normal 19 3 10" xfId="14151"/>
    <cellStyle name="Normal 19 3 11" xfId="14152"/>
    <cellStyle name="Normal 19 3 12" xfId="14153"/>
    <cellStyle name="Normal 19 3 2" xfId="14154"/>
    <cellStyle name="Normal 19 3 2 2" xfId="14155"/>
    <cellStyle name="Normal 19 3 2 2 2" xfId="14156"/>
    <cellStyle name="Normal 19 3 2 2 3" xfId="14157"/>
    <cellStyle name="Normal 19 3 2 3" xfId="14158"/>
    <cellStyle name="Normal 19 3 2 3 2" xfId="14159"/>
    <cellStyle name="Normal 19 3 2 3 3" xfId="14160"/>
    <cellStyle name="Normal 19 3 2 4" xfId="14161"/>
    <cellStyle name="Normal 19 3 2 4 2" xfId="14162"/>
    <cellStyle name="Normal 19 3 2 4 3" xfId="14163"/>
    <cellStyle name="Normal 19 3 2 5" xfId="14164"/>
    <cellStyle name="Normal 19 3 2 6" xfId="14165"/>
    <cellStyle name="Normal 19 3 2 7" xfId="14166"/>
    <cellStyle name="Normal 19 3 2 8" xfId="14167"/>
    <cellStyle name="Normal 19 3 2 9" xfId="14168"/>
    <cellStyle name="Normal 19 3 3" xfId="14169"/>
    <cellStyle name="Normal 19 3 3 2" xfId="14170"/>
    <cellStyle name="Normal 19 3 3 2 2" xfId="14171"/>
    <cellStyle name="Normal 19 3 3 2 3" xfId="14172"/>
    <cellStyle name="Normal 19 3 3 3" xfId="14173"/>
    <cellStyle name="Normal 19 3 3 3 2" xfId="14174"/>
    <cellStyle name="Normal 19 3 3 3 3" xfId="14175"/>
    <cellStyle name="Normal 19 3 3 4" xfId="14176"/>
    <cellStyle name="Normal 19 3 3 4 2" xfId="14177"/>
    <cellStyle name="Normal 19 3 3 4 3" xfId="14178"/>
    <cellStyle name="Normal 19 3 3 5" xfId="14179"/>
    <cellStyle name="Normal 19 3 3 6" xfId="14180"/>
    <cellStyle name="Normal 19 3 3 7" xfId="14181"/>
    <cellStyle name="Normal 19 3 3 8" xfId="14182"/>
    <cellStyle name="Normal 19 3 3 9" xfId="14183"/>
    <cellStyle name="Normal 19 3 4" xfId="14184"/>
    <cellStyle name="Normal 19 3 4 2" xfId="14185"/>
    <cellStyle name="Normal 19 3 4 2 2" xfId="14186"/>
    <cellStyle name="Normal 19 3 4 2 3" xfId="14187"/>
    <cellStyle name="Normal 19 3 4 3" xfId="14188"/>
    <cellStyle name="Normal 19 3 4 3 2" xfId="14189"/>
    <cellStyle name="Normal 19 3 4 3 3" xfId="14190"/>
    <cellStyle name="Normal 19 3 4 4" xfId="14191"/>
    <cellStyle name="Normal 19 3 4 4 2" xfId="14192"/>
    <cellStyle name="Normal 19 3 4 4 3" xfId="14193"/>
    <cellStyle name="Normal 19 3 4 5" xfId="14194"/>
    <cellStyle name="Normal 19 3 4 6" xfId="14195"/>
    <cellStyle name="Normal 19 3 4 7" xfId="14196"/>
    <cellStyle name="Normal 19 3 4 8" xfId="14197"/>
    <cellStyle name="Normal 19 3 4 9" xfId="14198"/>
    <cellStyle name="Normal 19 3 5" xfId="14199"/>
    <cellStyle name="Normal 19 3 5 2" xfId="14200"/>
    <cellStyle name="Normal 19 3 5 3" xfId="14201"/>
    <cellStyle name="Normal 19 3 5 4" xfId="14202"/>
    <cellStyle name="Normal 19 3 5 5" xfId="14203"/>
    <cellStyle name="Normal 19 3 5 6" xfId="14204"/>
    <cellStyle name="Normal 19 3 6" xfId="14205"/>
    <cellStyle name="Normal 19 3 6 2" xfId="14206"/>
    <cellStyle name="Normal 19 3 6 3" xfId="14207"/>
    <cellStyle name="Normal 19 3 7" xfId="14208"/>
    <cellStyle name="Normal 19 3 7 2" xfId="14209"/>
    <cellStyle name="Normal 19 3 7 3" xfId="14210"/>
    <cellStyle name="Normal 19 3 8" xfId="14211"/>
    <cellStyle name="Normal 19 3 9" xfId="14212"/>
    <cellStyle name="Normal 19 4" xfId="14213"/>
    <cellStyle name="Normal 19 4 10" xfId="14214"/>
    <cellStyle name="Normal 19 4 11" xfId="14215"/>
    <cellStyle name="Normal 19 4 2" xfId="14216"/>
    <cellStyle name="Normal 19 4 2 2" xfId="14217"/>
    <cellStyle name="Normal 19 4 2 2 2" xfId="14218"/>
    <cellStyle name="Normal 19 4 2 2 3" xfId="14219"/>
    <cellStyle name="Normal 19 4 2 3" xfId="14220"/>
    <cellStyle name="Normal 19 4 2 3 2" xfId="14221"/>
    <cellStyle name="Normal 19 4 2 3 3" xfId="14222"/>
    <cellStyle name="Normal 19 4 2 4" xfId="14223"/>
    <cellStyle name="Normal 19 4 2 4 2" xfId="14224"/>
    <cellStyle name="Normal 19 4 2 4 3" xfId="14225"/>
    <cellStyle name="Normal 19 4 2 5" xfId="14226"/>
    <cellStyle name="Normal 19 4 2 6" xfId="14227"/>
    <cellStyle name="Normal 19 4 2 7" xfId="14228"/>
    <cellStyle name="Normal 19 4 2 8" xfId="14229"/>
    <cellStyle name="Normal 19 4 2 9" xfId="14230"/>
    <cellStyle name="Normal 19 4 3" xfId="14231"/>
    <cellStyle name="Normal 19 4 3 2" xfId="14232"/>
    <cellStyle name="Normal 19 4 3 2 2" xfId="14233"/>
    <cellStyle name="Normal 19 4 3 2 3" xfId="14234"/>
    <cellStyle name="Normal 19 4 3 3" xfId="14235"/>
    <cellStyle name="Normal 19 4 3 3 2" xfId="14236"/>
    <cellStyle name="Normal 19 4 3 3 3" xfId="14237"/>
    <cellStyle name="Normal 19 4 3 4" xfId="14238"/>
    <cellStyle name="Normal 19 4 3 4 2" xfId="14239"/>
    <cellStyle name="Normal 19 4 3 4 3" xfId="14240"/>
    <cellStyle name="Normal 19 4 3 5" xfId="14241"/>
    <cellStyle name="Normal 19 4 3 6" xfId="14242"/>
    <cellStyle name="Normal 19 4 3 7" xfId="14243"/>
    <cellStyle name="Normal 19 4 3 8" xfId="14244"/>
    <cellStyle name="Normal 19 4 3 9" xfId="14245"/>
    <cellStyle name="Normal 19 4 4" xfId="14246"/>
    <cellStyle name="Normal 19 4 4 2" xfId="14247"/>
    <cellStyle name="Normal 19 4 4 3" xfId="14248"/>
    <cellStyle name="Normal 19 4 5" xfId="14249"/>
    <cellStyle name="Normal 19 4 5 2" xfId="14250"/>
    <cellStyle name="Normal 19 4 5 3" xfId="14251"/>
    <cellStyle name="Normal 19 4 6" xfId="14252"/>
    <cellStyle name="Normal 19 4 6 2" xfId="14253"/>
    <cellStyle name="Normal 19 4 6 3" xfId="14254"/>
    <cellStyle name="Normal 19 4 7" xfId="14255"/>
    <cellStyle name="Normal 19 4 8" xfId="14256"/>
    <cellStyle name="Normal 19 4 9" xfId="14257"/>
    <cellStyle name="Normal 19 5" xfId="14258"/>
    <cellStyle name="Normal 19 5 2" xfId="14259"/>
    <cellStyle name="Normal 19 5 2 2" xfId="14260"/>
    <cellStyle name="Normal 19 5 2 3" xfId="14261"/>
    <cellStyle name="Normal 19 5 3" xfId="14262"/>
    <cellStyle name="Normal 19 5 3 2" xfId="14263"/>
    <cellStyle name="Normal 19 5 3 3" xfId="14264"/>
    <cellStyle name="Normal 19 5 4" xfId="14265"/>
    <cellStyle name="Normal 19 5 4 2" xfId="14266"/>
    <cellStyle name="Normal 19 5 4 3" xfId="14267"/>
    <cellStyle name="Normal 19 5 5" xfId="14268"/>
    <cellStyle name="Normal 19 5 6" xfId="14269"/>
    <cellStyle name="Normal 19 5 7" xfId="14270"/>
    <cellStyle name="Normal 19 5 8" xfId="14271"/>
    <cellStyle name="Normal 19 5 9" xfId="14272"/>
    <cellStyle name="Normal 19 6" xfId="14273"/>
    <cellStyle name="Normal 19 6 2" xfId="14274"/>
    <cellStyle name="Normal 19 6 2 2" xfId="14275"/>
    <cellStyle name="Normal 19 6 2 3" xfId="14276"/>
    <cellStyle name="Normal 19 6 2 4" xfId="14277"/>
    <cellStyle name="Normal 19 6 2 5" xfId="14278"/>
    <cellStyle name="Normal 19 6 2 6" xfId="14279"/>
    <cellStyle name="Normal 19 6 3" xfId="14280"/>
    <cellStyle name="Normal 19 6 3 2" xfId="14281"/>
    <cellStyle name="Normal 19 6 3 3" xfId="14282"/>
    <cellStyle name="Normal 19 6 4" xfId="14283"/>
    <cellStyle name="Normal 19 6 4 2" xfId="14284"/>
    <cellStyle name="Normal 19 6 4 3" xfId="14285"/>
    <cellStyle name="Normal 19 6 5" xfId="14286"/>
    <cellStyle name="Normal 19 6 6" xfId="14287"/>
    <cellStyle name="Normal 19 6 7" xfId="14288"/>
    <cellStyle name="Normal 19 6 8" xfId="14289"/>
    <cellStyle name="Normal 19 6 9" xfId="14290"/>
    <cellStyle name="Normal 19 7" xfId="14291"/>
    <cellStyle name="Normal 19 7 2" xfId="14292"/>
    <cellStyle name="Normal 19 7 2 2" xfId="14293"/>
    <cellStyle name="Normal 19 7 2 3" xfId="14294"/>
    <cellStyle name="Normal 19 7 2 4" xfId="14295"/>
    <cellStyle name="Normal 19 7 2 5" xfId="14296"/>
    <cellStyle name="Normal 19 7 2 6" xfId="14297"/>
    <cellStyle name="Normal 19 7 3" xfId="14298"/>
    <cellStyle name="Normal 19 7 3 2" xfId="14299"/>
    <cellStyle name="Normal 19 7 3 3" xfId="14300"/>
    <cellStyle name="Normal 19 7 4" xfId="14301"/>
    <cellStyle name="Normal 19 7 4 2" xfId="14302"/>
    <cellStyle name="Normal 19 7 4 3" xfId="14303"/>
    <cellStyle name="Normal 19 7 5" xfId="14304"/>
    <cellStyle name="Normal 19 7 6" xfId="14305"/>
    <cellStyle name="Normal 19 7 7" xfId="14306"/>
    <cellStyle name="Normal 19 7 8" xfId="14307"/>
    <cellStyle name="Normal 19 7 9" xfId="14308"/>
    <cellStyle name="Normal 19 8" xfId="14309"/>
    <cellStyle name="Normal 19 8 2" xfId="14310"/>
    <cellStyle name="Normal 19 8 2 2" xfId="14311"/>
    <cellStyle name="Normal 19 8 2 3" xfId="14312"/>
    <cellStyle name="Normal 19 8 2 4" xfId="14313"/>
    <cellStyle name="Normal 19 8 2 5" xfId="14314"/>
    <cellStyle name="Normal 19 8 2 6" xfId="14315"/>
    <cellStyle name="Normal 19 8 3" xfId="14316"/>
    <cellStyle name="Normal 19 8 3 2" xfId="14317"/>
    <cellStyle name="Normal 19 8 3 3" xfId="14318"/>
    <cellStyle name="Normal 19 8 4" xfId="14319"/>
    <cellStyle name="Normal 19 8 4 2" xfId="14320"/>
    <cellStyle name="Normal 19 8 4 3" xfId="14321"/>
    <cellStyle name="Normal 19 8 5" xfId="14322"/>
    <cellStyle name="Normal 19 8 6" xfId="14323"/>
    <cellStyle name="Normal 19 8 7" xfId="14324"/>
    <cellStyle name="Normal 19 8 8" xfId="14325"/>
    <cellStyle name="Normal 19 8 9" xfId="14326"/>
    <cellStyle name="Normal 19 9" xfId="14327"/>
    <cellStyle name="Normal 19 9 2" xfId="14328"/>
    <cellStyle name="Normal 19 9 2 2" xfId="14329"/>
    <cellStyle name="Normal 19 9 2 3" xfId="14330"/>
    <cellStyle name="Normal 19 9 2 4" xfId="14331"/>
    <cellStyle name="Normal 19 9 2 5" xfId="14332"/>
    <cellStyle name="Normal 19 9 2 6" xfId="14333"/>
    <cellStyle name="Normal 19 9 3" xfId="14334"/>
    <cellStyle name="Normal 19 9 3 2" xfId="14335"/>
    <cellStyle name="Normal 19 9 3 3" xfId="14336"/>
    <cellStyle name="Normal 19 9 4" xfId="14337"/>
    <cellStyle name="Normal 19 9 4 2" xfId="14338"/>
    <cellStyle name="Normal 19 9 4 3" xfId="14339"/>
    <cellStyle name="Normal 19 9 5" xfId="14340"/>
    <cellStyle name="Normal 19 9 6" xfId="14341"/>
    <cellStyle name="Normal 19 9 7" xfId="14342"/>
    <cellStyle name="Normal 19 9 8" xfId="14343"/>
    <cellStyle name="Normal 19 9 9" xfId="14344"/>
    <cellStyle name="Normal 190" xfId="14345"/>
    <cellStyle name="Normal 190 2" xfId="14346"/>
    <cellStyle name="Normal 190 2 2" xfId="14347"/>
    <cellStyle name="Normal 190 2 3" xfId="14348"/>
    <cellStyle name="Normal 190 2 4" xfId="14349"/>
    <cellStyle name="Normal 190 2 5" xfId="14350"/>
    <cellStyle name="Normal 190 2 6" xfId="14351"/>
    <cellStyle name="Normal 190 3" xfId="14352"/>
    <cellStyle name="Normal 190 3 2" xfId="14353"/>
    <cellStyle name="Normal 190 3 3" xfId="14354"/>
    <cellStyle name="Normal 190 4" xfId="14355"/>
    <cellStyle name="Normal 190 4 2" xfId="14356"/>
    <cellStyle name="Normal 190 4 3" xfId="14357"/>
    <cellStyle name="Normal 190 5" xfId="14358"/>
    <cellStyle name="Normal 190 6" xfId="14359"/>
    <cellStyle name="Normal 190 7" xfId="14360"/>
    <cellStyle name="Normal 190 8" xfId="14361"/>
    <cellStyle name="Normal 190 9" xfId="14362"/>
    <cellStyle name="Normal 191" xfId="14363"/>
    <cellStyle name="Normal 191 2" xfId="14364"/>
    <cellStyle name="Normal 191 2 2" xfId="14365"/>
    <cellStyle name="Normal 191 2 3" xfId="14366"/>
    <cellStyle name="Normal 191 2 4" xfId="14367"/>
    <cellStyle name="Normal 191 2 5" xfId="14368"/>
    <cellStyle name="Normal 191 2 6" xfId="14369"/>
    <cellStyle name="Normal 191 3" xfId="14370"/>
    <cellStyle name="Normal 191 3 2" xfId="14371"/>
    <cellStyle name="Normal 191 3 3" xfId="14372"/>
    <cellStyle name="Normal 191 4" xfId="14373"/>
    <cellStyle name="Normal 191 4 2" xfId="14374"/>
    <cellStyle name="Normal 191 4 3" xfId="14375"/>
    <cellStyle name="Normal 191 5" xfId="14376"/>
    <cellStyle name="Normal 191 6" xfId="14377"/>
    <cellStyle name="Normal 191 7" xfId="14378"/>
    <cellStyle name="Normal 191 8" xfId="14379"/>
    <cellStyle name="Normal 191 9" xfId="14380"/>
    <cellStyle name="Normal 192" xfId="14381"/>
    <cellStyle name="Normal 192 2" xfId="14382"/>
    <cellStyle name="Normal 192 2 2" xfId="14383"/>
    <cellStyle name="Normal 192 2 3" xfId="14384"/>
    <cellStyle name="Normal 192 2 4" xfId="14385"/>
    <cellStyle name="Normal 192 2 5" xfId="14386"/>
    <cellStyle name="Normal 192 2 6" xfId="14387"/>
    <cellStyle name="Normal 192 3" xfId="14388"/>
    <cellStyle name="Normal 192 3 2" xfId="14389"/>
    <cellStyle name="Normal 192 3 3" xfId="14390"/>
    <cellStyle name="Normal 192 4" xfId="14391"/>
    <cellStyle name="Normal 192 4 2" xfId="14392"/>
    <cellStyle name="Normal 192 4 3" xfId="14393"/>
    <cellStyle name="Normal 192 5" xfId="14394"/>
    <cellStyle name="Normal 192 6" xfId="14395"/>
    <cellStyle name="Normal 192 7" xfId="14396"/>
    <cellStyle name="Normal 192 8" xfId="14397"/>
    <cellStyle name="Normal 192 9" xfId="14398"/>
    <cellStyle name="Normal 193" xfId="14399"/>
    <cellStyle name="Normal 193 2" xfId="14400"/>
    <cellStyle name="Normal 193 2 2" xfId="14401"/>
    <cellStyle name="Normal 193 2 3" xfId="14402"/>
    <cellStyle name="Normal 193 2 4" xfId="14403"/>
    <cellStyle name="Normal 193 2 5" xfId="14404"/>
    <cellStyle name="Normal 193 2 6" xfId="14405"/>
    <cellStyle name="Normal 193 3" xfId="14406"/>
    <cellStyle name="Normal 193 3 2" xfId="14407"/>
    <cellStyle name="Normal 193 3 3" xfId="14408"/>
    <cellStyle name="Normal 193 4" xfId="14409"/>
    <cellStyle name="Normal 193 4 2" xfId="14410"/>
    <cellStyle name="Normal 193 4 3" xfId="14411"/>
    <cellStyle name="Normal 193 5" xfId="14412"/>
    <cellStyle name="Normal 193 6" xfId="14413"/>
    <cellStyle name="Normal 193 7" xfId="14414"/>
    <cellStyle name="Normal 193 8" xfId="14415"/>
    <cellStyle name="Normal 193 9" xfId="14416"/>
    <cellStyle name="Normal 194" xfId="14417"/>
    <cellStyle name="Normal 194 2" xfId="14418"/>
    <cellStyle name="Normal 194 2 2" xfId="14419"/>
    <cellStyle name="Normal 194 2 3" xfId="14420"/>
    <cellStyle name="Normal 194 2 4" xfId="14421"/>
    <cellStyle name="Normal 194 2 5" xfId="14422"/>
    <cellStyle name="Normal 194 2 6" xfId="14423"/>
    <cellStyle name="Normal 194 3" xfId="14424"/>
    <cellStyle name="Normal 194 3 2" xfId="14425"/>
    <cellStyle name="Normal 194 3 3" xfId="14426"/>
    <cellStyle name="Normal 194 4" xfId="14427"/>
    <cellStyle name="Normal 194 4 2" xfId="14428"/>
    <cellStyle name="Normal 194 4 3" xfId="14429"/>
    <cellStyle name="Normal 194 5" xfId="14430"/>
    <cellStyle name="Normal 194 6" xfId="14431"/>
    <cellStyle name="Normal 194 7" xfId="14432"/>
    <cellStyle name="Normal 194 8" xfId="14433"/>
    <cellStyle name="Normal 194 9" xfId="14434"/>
    <cellStyle name="Normal 195" xfId="14435"/>
    <cellStyle name="Normal 195 2" xfId="14436"/>
    <cellStyle name="Normal 195 2 2" xfId="14437"/>
    <cellStyle name="Normal 195 2 3" xfId="14438"/>
    <cellStyle name="Normal 195 2 4" xfId="14439"/>
    <cellStyle name="Normal 195 2 5" xfId="14440"/>
    <cellStyle name="Normal 195 2 6" xfId="14441"/>
    <cellStyle name="Normal 195 3" xfId="14442"/>
    <cellStyle name="Normal 195 3 2" xfId="14443"/>
    <cellStyle name="Normal 195 3 3" xfId="14444"/>
    <cellStyle name="Normal 195 4" xfId="14445"/>
    <cellStyle name="Normal 195 4 2" xfId="14446"/>
    <cellStyle name="Normal 195 4 3" xfId="14447"/>
    <cellStyle name="Normal 195 5" xfId="14448"/>
    <cellStyle name="Normal 195 6" xfId="14449"/>
    <cellStyle name="Normal 195 7" xfId="14450"/>
    <cellStyle name="Normal 195 8" xfId="14451"/>
    <cellStyle name="Normal 195 9" xfId="14452"/>
    <cellStyle name="Normal 196" xfId="14453"/>
    <cellStyle name="Normal 196 2" xfId="14454"/>
    <cellStyle name="Normal 196 2 2" xfId="14455"/>
    <cellStyle name="Normal 196 2 3" xfId="14456"/>
    <cellStyle name="Normal 196 2 4" xfId="14457"/>
    <cellStyle name="Normal 196 2 5" xfId="14458"/>
    <cellStyle name="Normal 196 2 6" xfId="14459"/>
    <cellStyle name="Normal 196 3" xfId="14460"/>
    <cellStyle name="Normal 196 3 2" xfId="14461"/>
    <cellStyle name="Normal 196 3 3" xfId="14462"/>
    <cellStyle name="Normal 196 4" xfId="14463"/>
    <cellStyle name="Normal 196 4 2" xfId="14464"/>
    <cellStyle name="Normal 196 4 3" xfId="14465"/>
    <cellStyle name="Normal 196 5" xfId="14466"/>
    <cellStyle name="Normal 196 6" xfId="14467"/>
    <cellStyle name="Normal 196 7" xfId="14468"/>
    <cellStyle name="Normal 196 8" xfId="14469"/>
    <cellStyle name="Normal 196 9" xfId="14470"/>
    <cellStyle name="Normal 197" xfId="14471"/>
    <cellStyle name="Normal 197 2" xfId="14472"/>
    <cellStyle name="Normal 197 2 2" xfId="14473"/>
    <cellStyle name="Normal 197 2 3" xfId="14474"/>
    <cellStyle name="Normal 197 2 4" xfId="14475"/>
    <cellStyle name="Normal 197 2 5" xfId="14476"/>
    <cellStyle name="Normal 197 2 6" xfId="14477"/>
    <cellStyle name="Normal 197 3" xfId="14478"/>
    <cellStyle name="Normal 197 3 2" xfId="14479"/>
    <cellStyle name="Normal 197 3 3" xfId="14480"/>
    <cellStyle name="Normal 197 4" xfId="14481"/>
    <cellStyle name="Normal 197 4 2" xfId="14482"/>
    <cellStyle name="Normal 197 4 3" xfId="14483"/>
    <cellStyle name="Normal 197 5" xfId="14484"/>
    <cellStyle name="Normal 197 6" xfId="14485"/>
    <cellStyle name="Normal 197 7" xfId="14486"/>
    <cellStyle name="Normal 197 8" xfId="14487"/>
    <cellStyle name="Normal 197 9" xfId="14488"/>
    <cellStyle name="Normal 198" xfId="14489"/>
    <cellStyle name="Normal 198 2" xfId="14490"/>
    <cellStyle name="Normal 198 2 2" xfId="14491"/>
    <cellStyle name="Normal 198 2 3" xfId="14492"/>
    <cellStyle name="Normal 198 2 4" xfId="14493"/>
    <cellStyle name="Normal 198 2 5" xfId="14494"/>
    <cellStyle name="Normal 198 2 6" xfId="14495"/>
    <cellStyle name="Normal 198 3" xfId="14496"/>
    <cellStyle name="Normal 198 3 2" xfId="14497"/>
    <cellStyle name="Normal 198 3 3" xfId="14498"/>
    <cellStyle name="Normal 198 4" xfId="14499"/>
    <cellStyle name="Normal 198 4 2" xfId="14500"/>
    <cellStyle name="Normal 198 4 3" xfId="14501"/>
    <cellStyle name="Normal 198 5" xfId="14502"/>
    <cellStyle name="Normal 198 6" xfId="14503"/>
    <cellStyle name="Normal 198 7" xfId="14504"/>
    <cellStyle name="Normal 198 8" xfId="14505"/>
    <cellStyle name="Normal 198 9" xfId="14506"/>
    <cellStyle name="Normal 199" xfId="14507"/>
    <cellStyle name="Normal 199 2" xfId="14508"/>
    <cellStyle name="Normal 199 2 2" xfId="14509"/>
    <cellStyle name="Normal 199 2 3" xfId="14510"/>
    <cellStyle name="Normal 199 2 4" xfId="14511"/>
    <cellStyle name="Normal 199 2 5" xfId="14512"/>
    <cellStyle name="Normal 199 2 6" xfId="14513"/>
    <cellStyle name="Normal 199 3" xfId="14514"/>
    <cellStyle name="Normal 199 3 2" xfId="14515"/>
    <cellStyle name="Normal 199 3 3" xfId="14516"/>
    <cellStyle name="Normal 199 4" xfId="14517"/>
    <cellStyle name="Normal 199 4 2" xfId="14518"/>
    <cellStyle name="Normal 199 4 3" xfId="14519"/>
    <cellStyle name="Normal 199 5" xfId="14520"/>
    <cellStyle name="Normal 199 6" xfId="14521"/>
    <cellStyle name="Normal 199 7" xfId="14522"/>
    <cellStyle name="Normal 199 8" xfId="14523"/>
    <cellStyle name="Normal 199 9" xfId="14524"/>
    <cellStyle name="Normal 2" xfId="14525"/>
    <cellStyle name="Normal 2 10" xfId="14526"/>
    <cellStyle name="Normal 2 10 2" xfId="14527"/>
    <cellStyle name="Normal 2 10 2 2" xfId="14528"/>
    <cellStyle name="Normal 2 10 2 3" xfId="14529"/>
    <cellStyle name="Normal 2 10 2 4" xfId="14530"/>
    <cellStyle name="Normal 2 10 2 5" xfId="14531"/>
    <cellStyle name="Normal 2 10 2 6" xfId="14532"/>
    <cellStyle name="Normal 2 10 3" xfId="14533"/>
    <cellStyle name="Normal 2 10 3 2" xfId="14534"/>
    <cellStyle name="Normal 2 10 3 3" xfId="14535"/>
    <cellStyle name="Normal 2 10 4" xfId="14536"/>
    <cellStyle name="Normal 2 10 4 2" xfId="14537"/>
    <cellStyle name="Normal 2 10 4 3" xfId="14538"/>
    <cellStyle name="Normal 2 10 5" xfId="14539"/>
    <cellStyle name="Normal 2 10 6" xfId="14540"/>
    <cellStyle name="Normal 2 10 7" xfId="14541"/>
    <cellStyle name="Normal 2 10 8" xfId="14542"/>
    <cellStyle name="Normal 2 10 9" xfId="14543"/>
    <cellStyle name="Normal 2 11" xfId="14544"/>
    <cellStyle name="Normal 2 11 2" xfId="14545"/>
    <cellStyle name="Normal 2 11 2 2" xfId="14546"/>
    <cellStyle name="Normal 2 11 2 3" xfId="14547"/>
    <cellStyle name="Normal 2 11 2 4" xfId="14548"/>
    <cellStyle name="Normal 2 11 2 5" xfId="14549"/>
    <cellStyle name="Normal 2 11 2 6" xfId="14550"/>
    <cellStyle name="Normal 2 11 3" xfId="14551"/>
    <cellStyle name="Normal 2 11 3 2" xfId="14552"/>
    <cellStyle name="Normal 2 11 3 3" xfId="14553"/>
    <cellStyle name="Normal 2 11 4" xfId="14554"/>
    <cellStyle name="Normal 2 11 4 2" xfId="14555"/>
    <cellStyle name="Normal 2 11 4 3" xfId="14556"/>
    <cellStyle name="Normal 2 11 5" xfId="14557"/>
    <cellStyle name="Normal 2 11 6" xfId="14558"/>
    <cellStyle name="Normal 2 11 7" xfId="14559"/>
    <cellStyle name="Normal 2 11 8" xfId="14560"/>
    <cellStyle name="Normal 2 11 9" xfId="14561"/>
    <cellStyle name="Normal 2 12" xfId="14562"/>
    <cellStyle name="Normal 2 12 2" xfId="14563"/>
    <cellStyle name="Normal 2 12 2 2" xfId="14564"/>
    <cellStyle name="Normal 2 12 2 3" xfId="14565"/>
    <cellStyle name="Normal 2 12 2 4" xfId="14566"/>
    <cellStyle name="Normal 2 12 2 5" xfId="14567"/>
    <cellStyle name="Normal 2 12 2 6" xfId="14568"/>
    <cellStyle name="Normal 2 12 3" xfId="14569"/>
    <cellStyle name="Normal 2 12 3 2" xfId="14570"/>
    <cellStyle name="Normal 2 12 3 3" xfId="14571"/>
    <cellStyle name="Normal 2 12 4" xfId="14572"/>
    <cellStyle name="Normal 2 12 4 2" xfId="14573"/>
    <cellStyle name="Normal 2 12 4 3" xfId="14574"/>
    <cellStyle name="Normal 2 12 5" xfId="14575"/>
    <cellStyle name="Normal 2 12 6" xfId="14576"/>
    <cellStyle name="Normal 2 12 7" xfId="14577"/>
    <cellStyle name="Normal 2 12 8" xfId="14578"/>
    <cellStyle name="Normal 2 12 9" xfId="14579"/>
    <cellStyle name="Normal 2 13" xfId="14580"/>
    <cellStyle name="Normal 2 13 2" xfId="14581"/>
    <cellStyle name="Normal 2 13 2 2" xfId="14582"/>
    <cellStyle name="Normal 2 13 2 3" xfId="14583"/>
    <cellStyle name="Normal 2 13 3" xfId="14584"/>
    <cellStyle name="Normal 2 13 3 2" xfId="14585"/>
    <cellStyle name="Normal 2 13 3 3" xfId="14586"/>
    <cellStyle name="Normal 2 13 4" xfId="14587"/>
    <cellStyle name="Normal 2 13 4 2" xfId="14588"/>
    <cellStyle name="Normal 2 13 4 3" xfId="14589"/>
    <cellStyle name="Normal 2 13 5" xfId="14590"/>
    <cellStyle name="Normal 2 13 6" xfId="14591"/>
    <cellStyle name="Normal 2 13 7" xfId="14592"/>
    <cellStyle name="Normal 2 13 8" xfId="14593"/>
    <cellStyle name="Normal 2 13 9" xfId="14594"/>
    <cellStyle name="Normal 2 14" xfId="14595"/>
    <cellStyle name="Normal 2 14 2" xfId="14596"/>
    <cellStyle name="Normal 2 14 2 2" xfId="14597"/>
    <cellStyle name="Normal 2 14 2 3" xfId="14598"/>
    <cellStyle name="Normal 2 14 3" xfId="14599"/>
    <cellStyle name="Normal 2 14 3 2" xfId="14600"/>
    <cellStyle name="Normal 2 14 3 3" xfId="14601"/>
    <cellStyle name="Normal 2 14 4" xfId="14602"/>
    <cellStyle name="Normal 2 14 4 2" xfId="14603"/>
    <cellStyle name="Normal 2 14 4 3" xfId="14604"/>
    <cellStyle name="Normal 2 14 5" xfId="14605"/>
    <cellStyle name="Normal 2 14 6" xfId="14606"/>
    <cellStyle name="Normal 2 14 7" xfId="14607"/>
    <cellStyle name="Normal 2 14 8" xfId="14608"/>
    <cellStyle name="Normal 2 14 9" xfId="14609"/>
    <cellStyle name="Normal 2 15" xfId="14610"/>
    <cellStyle name="Normal 2 15 2" xfId="14611"/>
    <cellStyle name="Normal 2 15 3" xfId="14612"/>
    <cellStyle name="Normal 2 15 4" xfId="14613"/>
    <cellStyle name="Normal 2 15 5" xfId="14614"/>
    <cellStyle name="Normal 2 15 6" xfId="14615"/>
    <cellStyle name="Normal 2 16" xfId="14616"/>
    <cellStyle name="Normal 2 16 2" xfId="14617"/>
    <cellStyle name="Normal 2 16 3" xfId="14618"/>
    <cellStyle name="Normal 2 17" xfId="14619"/>
    <cellStyle name="Normal 2 17 2" xfId="14620"/>
    <cellStyle name="Normal 2 17 3" xfId="14621"/>
    <cellStyle name="Normal 2 18" xfId="14622"/>
    <cellStyle name="Normal 2 19" xfId="14623"/>
    <cellStyle name="Normal 2 2" xfId="14624"/>
    <cellStyle name="Normal 2 2 10" xfId="14625"/>
    <cellStyle name="Normal 2 2 11" xfId="14626"/>
    <cellStyle name="Normal 2 2 12" xfId="14627"/>
    <cellStyle name="Normal 2 2 2" xfId="14628"/>
    <cellStyle name="Normal 2 2 2 2" xfId="14629"/>
    <cellStyle name="Normal 2 2 2 2 2" xfId="14630"/>
    <cellStyle name="Normal 2 2 2 2 3" xfId="14631"/>
    <cellStyle name="Normal 2 2 2 3" xfId="14632"/>
    <cellStyle name="Normal 2 2 2 3 2" xfId="14633"/>
    <cellStyle name="Normal 2 2 2 3 3" xfId="14634"/>
    <cellStyle name="Normal 2 2 2 4" xfId="14635"/>
    <cellStyle name="Normal 2 2 2 4 2" xfId="14636"/>
    <cellStyle name="Normal 2 2 2 4 3" xfId="14637"/>
    <cellStyle name="Normal 2 2 2 5" xfId="14638"/>
    <cellStyle name="Normal 2 2 2 6" xfId="14639"/>
    <cellStyle name="Normal 2 2 2 7" xfId="14640"/>
    <cellStyle name="Normal 2 2 2 8" xfId="14641"/>
    <cellStyle name="Normal 2 2 2 9" xfId="14642"/>
    <cellStyle name="Normal 2 2 3" xfId="14643"/>
    <cellStyle name="Normal 2 2 3 2" xfId="14644"/>
    <cellStyle name="Normal 2 2 3 2 2" xfId="14645"/>
    <cellStyle name="Normal 2 2 3 2 3" xfId="14646"/>
    <cellStyle name="Normal 2 2 3 3" xfId="14647"/>
    <cellStyle name="Normal 2 2 3 3 2" xfId="14648"/>
    <cellStyle name="Normal 2 2 3 3 3" xfId="14649"/>
    <cellStyle name="Normal 2 2 3 4" xfId="14650"/>
    <cellStyle name="Normal 2 2 3 4 2" xfId="14651"/>
    <cellStyle name="Normal 2 2 3 4 3" xfId="14652"/>
    <cellStyle name="Normal 2 2 3 5" xfId="14653"/>
    <cellStyle name="Normal 2 2 3 6" xfId="14654"/>
    <cellStyle name="Normal 2 2 3 7" xfId="14655"/>
    <cellStyle name="Normal 2 2 3 8" xfId="14656"/>
    <cellStyle name="Normal 2 2 3 9" xfId="14657"/>
    <cellStyle name="Normal 2 2 4" xfId="14658"/>
    <cellStyle name="Normal 2 2 4 2" xfId="14659"/>
    <cellStyle name="Normal 2 2 4 2 2" xfId="14660"/>
    <cellStyle name="Normal 2 2 4 2 3" xfId="14661"/>
    <cellStyle name="Normal 2 2 4 3" xfId="14662"/>
    <cellStyle name="Normal 2 2 4 3 2" xfId="14663"/>
    <cellStyle name="Normal 2 2 4 3 3" xfId="14664"/>
    <cellStyle name="Normal 2 2 4 4" xfId="14665"/>
    <cellStyle name="Normal 2 2 4 4 2" xfId="14666"/>
    <cellStyle name="Normal 2 2 4 4 3" xfId="14667"/>
    <cellStyle name="Normal 2 2 4 5" xfId="14668"/>
    <cellStyle name="Normal 2 2 4 6" xfId="14669"/>
    <cellStyle name="Normal 2 2 4 7" xfId="14670"/>
    <cellStyle name="Normal 2 2 4 8" xfId="14671"/>
    <cellStyle name="Normal 2 2 4 9" xfId="14672"/>
    <cellStyle name="Normal 2 2 5" xfId="14673"/>
    <cellStyle name="Normal 2 2 5 2" xfId="14674"/>
    <cellStyle name="Normal 2 2 5 3" xfId="14675"/>
    <cellStyle name="Normal 2 2 5 4" xfId="14676"/>
    <cellStyle name="Normal 2 2 5 5" xfId="14677"/>
    <cellStyle name="Normal 2 2 5 6" xfId="14678"/>
    <cellStyle name="Normal 2 2 6" xfId="14679"/>
    <cellStyle name="Normal 2 2 6 2" xfId="14680"/>
    <cellStyle name="Normal 2 2 6 3" xfId="14681"/>
    <cellStyle name="Normal 2 2 7" xfId="14682"/>
    <cellStyle name="Normal 2 2 7 2" xfId="14683"/>
    <cellStyle name="Normal 2 2 7 3" xfId="14684"/>
    <cellStyle name="Normal 2 2 8" xfId="14685"/>
    <cellStyle name="Normal 2 2 9" xfId="14686"/>
    <cellStyle name="Normal 2 20" xfId="14687"/>
    <cellStyle name="Normal 2 21" xfId="14688"/>
    <cellStyle name="Normal 2 22" xfId="14689"/>
    <cellStyle name="Normal 2 3" xfId="14690"/>
    <cellStyle name="Normal 2 3 10" xfId="14691"/>
    <cellStyle name="Normal 2 3 11" xfId="14692"/>
    <cellStyle name="Normal 2 3 12" xfId="14693"/>
    <cellStyle name="Normal 2 3 2" xfId="14694"/>
    <cellStyle name="Normal 2 3 2 2" xfId="14695"/>
    <cellStyle name="Normal 2 3 2 2 2" xfId="14696"/>
    <cellStyle name="Normal 2 3 2 2 3" xfId="14697"/>
    <cellStyle name="Normal 2 3 2 3" xfId="14698"/>
    <cellStyle name="Normal 2 3 2 3 2" xfId="14699"/>
    <cellStyle name="Normal 2 3 2 3 3" xfId="14700"/>
    <cellStyle name="Normal 2 3 2 4" xfId="14701"/>
    <cellStyle name="Normal 2 3 2 4 2" xfId="14702"/>
    <cellStyle name="Normal 2 3 2 4 3" xfId="14703"/>
    <cellStyle name="Normal 2 3 2 5" xfId="14704"/>
    <cellStyle name="Normal 2 3 2 6" xfId="14705"/>
    <cellStyle name="Normal 2 3 2 7" xfId="14706"/>
    <cellStyle name="Normal 2 3 2 8" xfId="14707"/>
    <cellStyle name="Normal 2 3 2 9" xfId="14708"/>
    <cellStyle name="Normal 2 3 3" xfId="14709"/>
    <cellStyle name="Normal 2 3 3 2" xfId="14710"/>
    <cellStyle name="Normal 2 3 3 2 2" xfId="14711"/>
    <cellStyle name="Normal 2 3 3 2 3" xfId="14712"/>
    <cellStyle name="Normal 2 3 3 3" xfId="14713"/>
    <cellStyle name="Normal 2 3 3 3 2" xfId="14714"/>
    <cellStyle name="Normal 2 3 3 3 3" xfId="14715"/>
    <cellStyle name="Normal 2 3 3 4" xfId="14716"/>
    <cellStyle name="Normal 2 3 3 4 2" xfId="14717"/>
    <cellStyle name="Normal 2 3 3 4 3" xfId="14718"/>
    <cellStyle name="Normal 2 3 3 5" xfId="14719"/>
    <cellStyle name="Normal 2 3 3 6" xfId="14720"/>
    <cellStyle name="Normal 2 3 3 7" xfId="14721"/>
    <cellStyle name="Normal 2 3 3 8" xfId="14722"/>
    <cellStyle name="Normal 2 3 3 9" xfId="14723"/>
    <cellStyle name="Normal 2 3 4" xfId="14724"/>
    <cellStyle name="Normal 2 3 4 2" xfId="14725"/>
    <cellStyle name="Normal 2 3 4 2 2" xfId="14726"/>
    <cellStyle name="Normal 2 3 4 2 3" xfId="14727"/>
    <cellStyle name="Normal 2 3 4 3" xfId="14728"/>
    <cellStyle name="Normal 2 3 4 3 2" xfId="14729"/>
    <cellStyle name="Normal 2 3 4 3 3" xfId="14730"/>
    <cellStyle name="Normal 2 3 4 4" xfId="14731"/>
    <cellStyle name="Normal 2 3 4 4 2" xfId="14732"/>
    <cellStyle name="Normal 2 3 4 4 3" xfId="14733"/>
    <cellStyle name="Normal 2 3 4 5" xfId="14734"/>
    <cellStyle name="Normal 2 3 4 6" xfId="14735"/>
    <cellStyle name="Normal 2 3 4 7" xfId="14736"/>
    <cellStyle name="Normal 2 3 4 8" xfId="14737"/>
    <cellStyle name="Normal 2 3 4 9" xfId="14738"/>
    <cellStyle name="Normal 2 3 5" xfId="14739"/>
    <cellStyle name="Normal 2 3 5 2" xfId="14740"/>
    <cellStyle name="Normal 2 3 5 3" xfId="14741"/>
    <cellStyle name="Normal 2 3 5 4" xfId="14742"/>
    <cellStyle name="Normal 2 3 5 5" xfId="14743"/>
    <cellStyle name="Normal 2 3 5 6" xfId="14744"/>
    <cellStyle name="Normal 2 3 6" xfId="14745"/>
    <cellStyle name="Normal 2 3 6 2" xfId="14746"/>
    <cellStyle name="Normal 2 3 6 3" xfId="14747"/>
    <cellStyle name="Normal 2 3 7" xfId="14748"/>
    <cellStyle name="Normal 2 3 7 2" xfId="14749"/>
    <cellStyle name="Normal 2 3 7 3" xfId="14750"/>
    <cellStyle name="Normal 2 3 8" xfId="14751"/>
    <cellStyle name="Normal 2 3 9" xfId="14752"/>
    <cellStyle name="Normal 2 4" xfId="14753"/>
    <cellStyle name="Normal 2 4 10" xfId="14754"/>
    <cellStyle name="Normal 2 4 11" xfId="14755"/>
    <cellStyle name="Normal 2 4 12" xfId="14756"/>
    <cellStyle name="Normal 2 4 2" xfId="14757"/>
    <cellStyle name="Normal 2 4 2 2" xfId="14758"/>
    <cellStyle name="Normal 2 4 2 2 2" xfId="14759"/>
    <cellStyle name="Normal 2 4 2 2 3" xfId="14760"/>
    <cellStyle name="Normal 2 4 2 3" xfId="14761"/>
    <cellStyle name="Normal 2 4 2 3 2" xfId="14762"/>
    <cellStyle name="Normal 2 4 2 3 3" xfId="14763"/>
    <cellStyle name="Normal 2 4 2 4" xfId="14764"/>
    <cellStyle name="Normal 2 4 2 4 2" xfId="14765"/>
    <cellStyle name="Normal 2 4 2 4 3" xfId="14766"/>
    <cellStyle name="Normal 2 4 2 5" xfId="14767"/>
    <cellStyle name="Normal 2 4 2 6" xfId="14768"/>
    <cellStyle name="Normal 2 4 2 7" xfId="14769"/>
    <cellStyle name="Normal 2 4 2 8" xfId="14770"/>
    <cellStyle name="Normal 2 4 2 9" xfId="14771"/>
    <cellStyle name="Normal 2 4 3" xfId="14772"/>
    <cellStyle name="Normal 2 4 3 2" xfId="14773"/>
    <cellStyle name="Normal 2 4 3 2 2" xfId="14774"/>
    <cellStyle name="Normal 2 4 3 2 3" xfId="14775"/>
    <cellStyle name="Normal 2 4 3 3" xfId="14776"/>
    <cellStyle name="Normal 2 4 3 3 2" xfId="14777"/>
    <cellStyle name="Normal 2 4 3 3 3" xfId="14778"/>
    <cellStyle name="Normal 2 4 3 4" xfId="14779"/>
    <cellStyle name="Normal 2 4 3 4 2" xfId="14780"/>
    <cellStyle name="Normal 2 4 3 4 3" xfId="14781"/>
    <cellStyle name="Normal 2 4 3 5" xfId="14782"/>
    <cellStyle name="Normal 2 4 3 6" xfId="14783"/>
    <cellStyle name="Normal 2 4 3 7" xfId="14784"/>
    <cellStyle name="Normal 2 4 3 8" xfId="14785"/>
    <cellStyle name="Normal 2 4 3 9" xfId="14786"/>
    <cellStyle name="Normal 2 4 4" xfId="14787"/>
    <cellStyle name="Normal 2 4 4 2" xfId="14788"/>
    <cellStyle name="Normal 2 4 4 2 2" xfId="14789"/>
    <cellStyle name="Normal 2 4 4 2 3" xfId="14790"/>
    <cellStyle name="Normal 2 4 4 3" xfId="14791"/>
    <cellStyle name="Normal 2 4 4 3 2" xfId="14792"/>
    <cellStyle name="Normal 2 4 4 3 3" xfId="14793"/>
    <cellStyle name="Normal 2 4 4 4" xfId="14794"/>
    <cellStyle name="Normal 2 4 4 4 2" xfId="14795"/>
    <cellStyle name="Normal 2 4 4 4 3" xfId="14796"/>
    <cellStyle name="Normal 2 4 4 5" xfId="14797"/>
    <cellStyle name="Normal 2 4 4 6" xfId="14798"/>
    <cellStyle name="Normal 2 4 4 7" xfId="14799"/>
    <cellStyle name="Normal 2 4 4 8" xfId="14800"/>
    <cellStyle name="Normal 2 4 4 9" xfId="14801"/>
    <cellStyle name="Normal 2 4 5" xfId="14802"/>
    <cellStyle name="Normal 2 4 5 2" xfId="14803"/>
    <cellStyle name="Normal 2 4 5 3" xfId="14804"/>
    <cellStyle name="Normal 2 4 5 4" xfId="14805"/>
    <cellStyle name="Normal 2 4 5 5" xfId="14806"/>
    <cellStyle name="Normal 2 4 5 6" xfId="14807"/>
    <cellStyle name="Normal 2 4 6" xfId="14808"/>
    <cellStyle name="Normal 2 4 6 2" xfId="14809"/>
    <cellStyle name="Normal 2 4 6 3" xfId="14810"/>
    <cellStyle name="Normal 2 4 7" xfId="14811"/>
    <cellStyle name="Normal 2 4 7 2" xfId="14812"/>
    <cellStyle name="Normal 2 4 7 3" xfId="14813"/>
    <cellStyle name="Normal 2 4 8" xfId="14814"/>
    <cellStyle name="Normal 2 4 9" xfId="14815"/>
    <cellStyle name="Normal 2 5" xfId="14816"/>
    <cellStyle name="Normal 2 5 10" xfId="14817"/>
    <cellStyle name="Normal 2 5 11" xfId="14818"/>
    <cellStyle name="Normal 2 5 12" xfId="14819"/>
    <cellStyle name="Normal 2 5 2" xfId="14820"/>
    <cellStyle name="Normal 2 5 2 2" xfId="14821"/>
    <cellStyle name="Normal 2 5 2 2 2" xfId="14822"/>
    <cellStyle name="Normal 2 5 2 2 3" xfId="14823"/>
    <cellStyle name="Normal 2 5 2 3" xfId="14824"/>
    <cellStyle name="Normal 2 5 2 3 2" xfId="14825"/>
    <cellStyle name="Normal 2 5 2 3 3" xfId="14826"/>
    <cellStyle name="Normal 2 5 2 4" xfId="14827"/>
    <cellStyle name="Normal 2 5 2 4 2" xfId="14828"/>
    <cellStyle name="Normal 2 5 2 4 3" xfId="14829"/>
    <cellStyle name="Normal 2 5 2 5" xfId="14830"/>
    <cellStyle name="Normal 2 5 2 6" xfId="14831"/>
    <cellStyle name="Normal 2 5 2 7" xfId="14832"/>
    <cellStyle name="Normal 2 5 2 8" xfId="14833"/>
    <cellStyle name="Normal 2 5 2 9" xfId="14834"/>
    <cellStyle name="Normal 2 5 3" xfId="14835"/>
    <cellStyle name="Normal 2 5 3 2" xfId="14836"/>
    <cellStyle name="Normal 2 5 3 2 2" xfId="14837"/>
    <cellStyle name="Normal 2 5 3 2 3" xfId="14838"/>
    <cellStyle name="Normal 2 5 3 3" xfId="14839"/>
    <cellStyle name="Normal 2 5 3 3 2" xfId="14840"/>
    <cellStyle name="Normal 2 5 3 3 3" xfId="14841"/>
    <cellStyle name="Normal 2 5 3 4" xfId="14842"/>
    <cellStyle name="Normal 2 5 3 4 2" xfId="14843"/>
    <cellStyle name="Normal 2 5 3 4 3" xfId="14844"/>
    <cellStyle name="Normal 2 5 3 5" xfId="14845"/>
    <cellStyle name="Normal 2 5 3 6" xfId="14846"/>
    <cellStyle name="Normal 2 5 3 7" xfId="14847"/>
    <cellStyle name="Normal 2 5 3 8" xfId="14848"/>
    <cellStyle name="Normal 2 5 3 9" xfId="14849"/>
    <cellStyle name="Normal 2 5 4" xfId="14850"/>
    <cellStyle name="Normal 2 5 4 2" xfId="14851"/>
    <cellStyle name="Normal 2 5 4 2 2" xfId="14852"/>
    <cellStyle name="Normal 2 5 4 2 3" xfId="14853"/>
    <cellStyle name="Normal 2 5 4 3" xfId="14854"/>
    <cellStyle name="Normal 2 5 4 3 2" xfId="14855"/>
    <cellStyle name="Normal 2 5 4 3 3" xfId="14856"/>
    <cellStyle name="Normal 2 5 4 4" xfId="14857"/>
    <cellStyle name="Normal 2 5 4 4 2" xfId="14858"/>
    <cellStyle name="Normal 2 5 4 4 3" xfId="14859"/>
    <cellStyle name="Normal 2 5 4 5" xfId="14860"/>
    <cellStyle name="Normal 2 5 4 6" xfId="14861"/>
    <cellStyle name="Normal 2 5 4 7" xfId="14862"/>
    <cellStyle name="Normal 2 5 4 8" xfId="14863"/>
    <cellStyle name="Normal 2 5 4 9" xfId="14864"/>
    <cellStyle name="Normal 2 5 5" xfId="14865"/>
    <cellStyle name="Normal 2 5 5 2" xfId="14866"/>
    <cellStyle name="Normal 2 5 5 3" xfId="14867"/>
    <cellStyle name="Normal 2 5 5 4" xfId="14868"/>
    <cellStyle name="Normal 2 5 5 5" xfId="14869"/>
    <cellStyle name="Normal 2 5 5 6" xfId="14870"/>
    <cellStyle name="Normal 2 5 6" xfId="14871"/>
    <cellStyle name="Normal 2 5 6 2" xfId="14872"/>
    <cellStyle name="Normal 2 5 6 3" xfId="14873"/>
    <cellStyle name="Normal 2 5 7" xfId="14874"/>
    <cellStyle name="Normal 2 5 7 2" xfId="14875"/>
    <cellStyle name="Normal 2 5 7 3" xfId="14876"/>
    <cellStyle name="Normal 2 5 8" xfId="14877"/>
    <cellStyle name="Normal 2 5 9" xfId="14878"/>
    <cellStyle name="Normal 2 6" xfId="14879"/>
    <cellStyle name="Normal 2 6 10" xfId="14880"/>
    <cellStyle name="Normal 2 6 11" xfId="14881"/>
    <cellStyle name="Normal 2 6 12" xfId="14882"/>
    <cellStyle name="Normal 2 6 2" xfId="14883"/>
    <cellStyle name="Normal 2 6 2 2" xfId="14884"/>
    <cellStyle name="Normal 2 6 2 2 2" xfId="14885"/>
    <cellStyle name="Normal 2 6 2 2 3" xfId="14886"/>
    <cellStyle name="Normal 2 6 2 3" xfId="14887"/>
    <cellStyle name="Normal 2 6 2 3 2" xfId="14888"/>
    <cellStyle name="Normal 2 6 2 3 3" xfId="14889"/>
    <cellStyle name="Normal 2 6 2 4" xfId="14890"/>
    <cellStyle name="Normal 2 6 2 4 2" xfId="14891"/>
    <cellStyle name="Normal 2 6 2 4 3" xfId="14892"/>
    <cellStyle name="Normal 2 6 2 5" xfId="14893"/>
    <cellStyle name="Normal 2 6 2 6" xfId="14894"/>
    <cellStyle name="Normal 2 6 2 7" xfId="14895"/>
    <cellStyle name="Normal 2 6 2 8" xfId="14896"/>
    <cellStyle name="Normal 2 6 2 9" xfId="14897"/>
    <cellStyle name="Normal 2 6 3" xfId="14898"/>
    <cellStyle name="Normal 2 6 3 2" xfId="14899"/>
    <cellStyle name="Normal 2 6 3 2 2" xfId="14900"/>
    <cellStyle name="Normal 2 6 3 2 3" xfId="14901"/>
    <cellStyle name="Normal 2 6 3 3" xfId="14902"/>
    <cellStyle name="Normal 2 6 3 3 2" xfId="14903"/>
    <cellStyle name="Normal 2 6 3 3 3" xfId="14904"/>
    <cellStyle name="Normal 2 6 3 4" xfId="14905"/>
    <cellStyle name="Normal 2 6 3 4 2" xfId="14906"/>
    <cellStyle name="Normal 2 6 3 4 3" xfId="14907"/>
    <cellStyle name="Normal 2 6 3 5" xfId="14908"/>
    <cellStyle name="Normal 2 6 3 6" xfId="14909"/>
    <cellStyle name="Normal 2 6 3 7" xfId="14910"/>
    <cellStyle name="Normal 2 6 3 8" xfId="14911"/>
    <cellStyle name="Normal 2 6 3 9" xfId="14912"/>
    <cellStyle name="Normal 2 6 4" xfId="14913"/>
    <cellStyle name="Normal 2 6 4 2" xfId="14914"/>
    <cellStyle name="Normal 2 6 4 2 2" xfId="14915"/>
    <cellStyle name="Normal 2 6 4 2 3" xfId="14916"/>
    <cellStyle name="Normal 2 6 4 3" xfId="14917"/>
    <cellStyle name="Normal 2 6 4 3 2" xfId="14918"/>
    <cellStyle name="Normal 2 6 4 3 3" xfId="14919"/>
    <cellStyle name="Normal 2 6 4 4" xfId="14920"/>
    <cellStyle name="Normal 2 6 4 4 2" xfId="14921"/>
    <cellStyle name="Normal 2 6 4 4 3" xfId="14922"/>
    <cellStyle name="Normal 2 6 4 5" xfId="14923"/>
    <cellStyle name="Normal 2 6 4 6" xfId="14924"/>
    <cellStyle name="Normal 2 6 4 7" xfId="14925"/>
    <cellStyle name="Normal 2 6 4 8" xfId="14926"/>
    <cellStyle name="Normal 2 6 4 9" xfId="14927"/>
    <cellStyle name="Normal 2 6 5" xfId="14928"/>
    <cellStyle name="Normal 2 6 5 2" xfId="14929"/>
    <cellStyle name="Normal 2 6 5 3" xfId="14930"/>
    <cellStyle name="Normal 2 6 5 4" xfId="14931"/>
    <cellStyle name="Normal 2 6 5 5" xfId="14932"/>
    <cellStyle name="Normal 2 6 5 6" xfId="14933"/>
    <cellStyle name="Normal 2 6 6" xfId="14934"/>
    <cellStyle name="Normal 2 6 6 2" xfId="14935"/>
    <cellStyle name="Normal 2 6 6 3" xfId="14936"/>
    <cellStyle name="Normal 2 6 7" xfId="14937"/>
    <cellStyle name="Normal 2 6 7 2" xfId="14938"/>
    <cellStyle name="Normal 2 6 7 3" xfId="14939"/>
    <cellStyle name="Normal 2 6 8" xfId="14940"/>
    <cellStyle name="Normal 2 6 9" xfId="14941"/>
    <cellStyle name="Normal 2 7" xfId="14942"/>
    <cellStyle name="Normal 2 7 10" xfId="14943"/>
    <cellStyle name="Normal 2 7 2" xfId="14944"/>
    <cellStyle name="Normal 2 7 2 2" xfId="14945"/>
    <cellStyle name="Normal 2 7 2 2 2" xfId="14946"/>
    <cellStyle name="Normal 2 7 2 2 3" xfId="14947"/>
    <cellStyle name="Normal 2 7 2 3" xfId="14948"/>
    <cellStyle name="Normal 2 7 2 3 2" xfId="14949"/>
    <cellStyle name="Normal 2 7 2 3 3" xfId="14950"/>
    <cellStyle name="Normal 2 7 2 4" xfId="14951"/>
    <cellStyle name="Normal 2 7 2 4 2" xfId="14952"/>
    <cellStyle name="Normal 2 7 2 4 3" xfId="14953"/>
    <cellStyle name="Normal 2 7 2 5" xfId="14954"/>
    <cellStyle name="Normal 2 7 2 6" xfId="14955"/>
    <cellStyle name="Normal 2 7 2 7" xfId="14956"/>
    <cellStyle name="Normal 2 7 2 8" xfId="14957"/>
    <cellStyle name="Normal 2 7 2 9" xfId="14958"/>
    <cellStyle name="Normal 2 7 3" xfId="14959"/>
    <cellStyle name="Normal 2 7 3 2" xfId="14960"/>
    <cellStyle name="Normal 2 7 3 3" xfId="14961"/>
    <cellStyle name="Normal 2 7 3 4" xfId="14962"/>
    <cellStyle name="Normal 2 7 3 5" xfId="14963"/>
    <cellStyle name="Normal 2 7 3 6" xfId="14964"/>
    <cellStyle name="Normal 2 7 4" xfId="14965"/>
    <cellStyle name="Normal 2 7 4 2" xfId="14966"/>
    <cellStyle name="Normal 2 7 4 3" xfId="14967"/>
    <cellStyle name="Normal 2 7 5" xfId="14968"/>
    <cellStyle name="Normal 2 7 5 2" xfId="14969"/>
    <cellStyle name="Normal 2 7 5 3" xfId="14970"/>
    <cellStyle name="Normal 2 7 6" xfId="14971"/>
    <cellStyle name="Normal 2 7 7" xfId="14972"/>
    <cellStyle name="Normal 2 7 8" xfId="14973"/>
    <cellStyle name="Normal 2 7 9" xfId="14974"/>
    <cellStyle name="Normal 2 8" xfId="14975"/>
    <cellStyle name="Normal 2 8 2" xfId="14976"/>
    <cellStyle name="Normal 2 8 2 2" xfId="14977"/>
    <cellStyle name="Normal 2 8 2 3" xfId="14978"/>
    <cellStyle name="Normal 2 8 3" xfId="14979"/>
    <cellStyle name="Normal 2 8 3 2" xfId="14980"/>
    <cellStyle name="Normal 2 8 3 3" xfId="14981"/>
    <cellStyle name="Normal 2 8 4" xfId="14982"/>
    <cellStyle name="Normal 2 8 4 2" xfId="14983"/>
    <cellStyle name="Normal 2 8 4 3" xfId="14984"/>
    <cellStyle name="Normal 2 8 5" xfId="14985"/>
    <cellStyle name="Normal 2 8 6" xfId="14986"/>
    <cellStyle name="Normal 2 8 7" xfId="14987"/>
    <cellStyle name="Normal 2 8 8" xfId="14988"/>
    <cellStyle name="Normal 2 8 9" xfId="14989"/>
    <cellStyle name="Normal 2 9" xfId="14990"/>
    <cellStyle name="Normal 2 9 2" xfId="14991"/>
    <cellStyle name="Normal 2 9 2 2" xfId="14992"/>
    <cellStyle name="Normal 2 9 2 3" xfId="14993"/>
    <cellStyle name="Normal 2 9 2 4" xfId="14994"/>
    <cellStyle name="Normal 2 9 2 5" xfId="14995"/>
    <cellStyle name="Normal 2 9 2 6" xfId="14996"/>
    <cellStyle name="Normal 2 9 3" xfId="14997"/>
    <cellStyle name="Normal 2 9 3 2" xfId="14998"/>
    <cellStyle name="Normal 2 9 3 3" xfId="14999"/>
    <cellStyle name="Normal 2 9 4" xfId="15000"/>
    <cellStyle name="Normal 2 9 4 2" xfId="15001"/>
    <cellStyle name="Normal 2 9 4 3" xfId="15002"/>
    <cellStyle name="Normal 2 9 5" xfId="15003"/>
    <cellStyle name="Normal 2 9 6" xfId="15004"/>
    <cellStyle name="Normal 2 9 7" xfId="15005"/>
    <cellStyle name="Normal 2 9 8" xfId="15006"/>
    <cellStyle name="Normal 2 9 9" xfId="15007"/>
    <cellStyle name="Normal 20" xfId="15008"/>
    <cellStyle name="Normal 20 10" xfId="15009"/>
    <cellStyle name="Normal 20 10 2" xfId="15010"/>
    <cellStyle name="Normal 20 10 2 2" xfId="15011"/>
    <cellStyle name="Normal 20 10 2 3" xfId="15012"/>
    <cellStyle name="Normal 20 10 3" xfId="15013"/>
    <cellStyle name="Normal 20 10 3 2" xfId="15014"/>
    <cellStyle name="Normal 20 10 3 3" xfId="15015"/>
    <cellStyle name="Normal 20 10 4" xfId="15016"/>
    <cellStyle name="Normal 20 10 4 2" xfId="15017"/>
    <cellStyle name="Normal 20 10 4 3" xfId="15018"/>
    <cellStyle name="Normal 20 10 5" xfId="15019"/>
    <cellStyle name="Normal 20 10 6" xfId="15020"/>
    <cellStyle name="Normal 20 10 7" xfId="15021"/>
    <cellStyle name="Normal 20 10 8" xfId="15022"/>
    <cellStyle name="Normal 20 10 9" xfId="15023"/>
    <cellStyle name="Normal 20 11" xfId="15024"/>
    <cellStyle name="Normal 20 11 2" xfId="15025"/>
    <cellStyle name="Normal 20 11 2 2" xfId="15026"/>
    <cellStyle name="Normal 20 11 2 3" xfId="15027"/>
    <cellStyle name="Normal 20 11 3" xfId="15028"/>
    <cellStyle name="Normal 20 11 3 2" xfId="15029"/>
    <cellStyle name="Normal 20 11 3 3" xfId="15030"/>
    <cellStyle name="Normal 20 11 4" xfId="15031"/>
    <cellStyle name="Normal 20 11 4 2" xfId="15032"/>
    <cellStyle name="Normal 20 11 4 3" xfId="15033"/>
    <cellStyle name="Normal 20 11 5" xfId="15034"/>
    <cellStyle name="Normal 20 11 6" xfId="15035"/>
    <cellStyle name="Normal 20 11 7" xfId="15036"/>
    <cellStyle name="Normal 20 11 8" xfId="15037"/>
    <cellStyle name="Normal 20 11 9" xfId="15038"/>
    <cellStyle name="Normal 20 12" xfId="15039"/>
    <cellStyle name="Normal 20 12 2" xfId="15040"/>
    <cellStyle name="Normal 20 12 3" xfId="15041"/>
    <cellStyle name="Normal 20 12 4" xfId="15042"/>
    <cellStyle name="Normal 20 12 5" xfId="15043"/>
    <cellStyle name="Normal 20 12 6" xfId="15044"/>
    <cellStyle name="Normal 20 13" xfId="15045"/>
    <cellStyle name="Normal 20 13 2" xfId="15046"/>
    <cellStyle name="Normal 20 13 3" xfId="15047"/>
    <cellStyle name="Normal 20 14" xfId="15048"/>
    <cellStyle name="Normal 20 14 2" xfId="15049"/>
    <cellStyle name="Normal 20 14 3" xfId="15050"/>
    <cellStyle name="Normal 20 15" xfId="15051"/>
    <cellStyle name="Normal 20 16" xfId="15052"/>
    <cellStyle name="Normal 20 17" xfId="15053"/>
    <cellStyle name="Normal 20 18" xfId="15054"/>
    <cellStyle name="Normal 20 19" xfId="15055"/>
    <cellStyle name="Normal 20 2" xfId="15056"/>
    <cellStyle name="Normal 20 2 10" xfId="15057"/>
    <cellStyle name="Normal 20 2 11" xfId="15058"/>
    <cellStyle name="Normal 20 2 12" xfId="15059"/>
    <cellStyle name="Normal 20 2 2" xfId="15060"/>
    <cellStyle name="Normal 20 2 2 2" xfId="15061"/>
    <cellStyle name="Normal 20 2 2 2 2" xfId="15062"/>
    <cellStyle name="Normal 20 2 2 2 3" xfId="15063"/>
    <cellStyle name="Normal 20 2 2 3" xfId="15064"/>
    <cellStyle name="Normal 20 2 2 3 2" xfId="15065"/>
    <cellStyle name="Normal 20 2 2 3 3" xfId="15066"/>
    <cellStyle name="Normal 20 2 2 4" xfId="15067"/>
    <cellStyle name="Normal 20 2 2 4 2" xfId="15068"/>
    <cellStyle name="Normal 20 2 2 4 3" xfId="15069"/>
    <cellStyle name="Normal 20 2 2 5" xfId="15070"/>
    <cellStyle name="Normal 20 2 2 6" xfId="15071"/>
    <cellStyle name="Normal 20 2 2 7" xfId="15072"/>
    <cellStyle name="Normal 20 2 2 8" xfId="15073"/>
    <cellStyle name="Normal 20 2 2 9" xfId="15074"/>
    <cellStyle name="Normal 20 2 3" xfId="15075"/>
    <cellStyle name="Normal 20 2 3 2" xfId="15076"/>
    <cellStyle name="Normal 20 2 3 2 2" xfId="15077"/>
    <cellStyle name="Normal 20 2 3 2 3" xfId="15078"/>
    <cellStyle name="Normal 20 2 3 3" xfId="15079"/>
    <cellStyle name="Normal 20 2 3 3 2" xfId="15080"/>
    <cellStyle name="Normal 20 2 3 3 3" xfId="15081"/>
    <cellStyle name="Normal 20 2 3 4" xfId="15082"/>
    <cellStyle name="Normal 20 2 3 4 2" xfId="15083"/>
    <cellStyle name="Normal 20 2 3 4 3" xfId="15084"/>
    <cellStyle name="Normal 20 2 3 5" xfId="15085"/>
    <cellStyle name="Normal 20 2 3 6" xfId="15086"/>
    <cellStyle name="Normal 20 2 3 7" xfId="15087"/>
    <cellStyle name="Normal 20 2 3 8" xfId="15088"/>
    <cellStyle name="Normal 20 2 3 9" xfId="15089"/>
    <cellStyle name="Normal 20 2 4" xfId="15090"/>
    <cellStyle name="Normal 20 2 4 2" xfId="15091"/>
    <cellStyle name="Normal 20 2 4 2 2" xfId="15092"/>
    <cellStyle name="Normal 20 2 4 2 3" xfId="15093"/>
    <cellStyle name="Normal 20 2 4 3" xfId="15094"/>
    <cellStyle name="Normal 20 2 4 3 2" xfId="15095"/>
    <cellStyle name="Normal 20 2 4 3 3" xfId="15096"/>
    <cellStyle name="Normal 20 2 4 4" xfId="15097"/>
    <cellStyle name="Normal 20 2 4 4 2" xfId="15098"/>
    <cellStyle name="Normal 20 2 4 4 3" xfId="15099"/>
    <cellStyle name="Normal 20 2 4 5" xfId="15100"/>
    <cellStyle name="Normal 20 2 4 6" xfId="15101"/>
    <cellStyle name="Normal 20 2 4 7" xfId="15102"/>
    <cellStyle name="Normal 20 2 4 8" xfId="15103"/>
    <cellStyle name="Normal 20 2 4 9" xfId="15104"/>
    <cellStyle name="Normal 20 2 5" xfId="15105"/>
    <cellStyle name="Normal 20 2 5 2" xfId="15106"/>
    <cellStyle name="Normal 20 2 5 3" xfId="15107"/>
    <cellStyle name="Normal 20 2 5 4" xfId="15108"/>
    <cellStyle name="Normal 20 2 5 5" xfId="15109"/>
    <cellStyle name="Normal 20 2 5 6" xfId="15110"/>
    <cellStyle name="Normal 20 2 6" xfId="15111"/>
    <cellStyle name="Normal 20 2 6 2" xfId="15112"/>
    <cellStyle name="Normal 20 2 6 3" xfId="15113"/>
    <cellStyle name="Normal 20 2 7" xfId="15114"/>
    <cellStyle name="Normal 20 2 7 2" xfId="15115"/>
    <cellStyle name="Normal 20 2 7 3" xfId="15116"/>
    <cellStyle name="Normal 20 2 8" xfId="15117"/>
    <cellStyle name="Normal 20 2 9" xfId="15118"/>
    <cellStyle name="Normal 20 3" xfId="15119"/>
    <cellStyle name="Normal 20 3 10" xfId="15120"/>
    <cellStyle name="Normal 20 3 11" xfId="15121"/>
    <cellStyle name="Normal 20 3 12" xfId="15122"/>
    <cellStyle name="Normal 20 3 2" xfId="15123"/>
    <cellStyle name="Normal 20 3 2 2" xfId="15124"/>
    <cellStyle name="Normal 20 3 2 2 2" xfId="15125"/>
    <cellStyle name="Normal 20 3 2 2 3" xfId="15126"/>
    <cellStyle name="Normal 20 3 2 3" xfId="15127"/>
    <cellStyle name="Normal 20 3 2 3 2" xfId="15128"/>
    <cellStyle name="Normal 20 3 2 3 3" xfId="15129"/>
    <cellStyle name="Normal 20 3 2 4" xfId="15130"/>
    <cellStyle name="Normal 20 3 2 4 2" xfId="15131"/>
    <cellStyle name="Normal 20 3 2 4 3" xfId="15132"/>
    <cellStyle name="Normal 20 3 2 5" xfId="15133"/>
    <cellStyle name="Normal 20 3 2 6" xfId="15134"/>
    <cellStyle name="Normal 20 3 2 7" xfId="15135"/>
    <cellStyle name="Normal 20 3 2 8" xfId="15136"/>
    <cellStyle name="Normal 20 3 2 9" xfId="15137"/>
    <cellStyle name="Normal 20 3 3" xfId="15138"/>
    <cellStyle name="Normal 20 3 3 2" xfId="15139"/>
    <cellStyle name="Normal 20 3 3 2 2" xfId="15140"/>
    <cellStyle name="Normal 20 3 3 2 3" xfId="15141"/>
    <cellStyle name="Normal 20 3 3 3" xfId="15142"/>
    <cellStyle name="Normal 20 3 3 3 2" xfId="15143"/>
    <cellStyle name="Normal 20 3 3 3 3" xfId="15144"/>
    <cellStyle name="Normal 20 3 3 4" xfId="15145"/>
    <cellStyle name="Normal 20 3 3 4 2" xfId="15146"/>
    <cellStyle name="Normal 20 3 3 4 3" xfId="15147"/>
    <cellStyle name="Normal 20 3 3 5" xfId="15148"/>
    <cellStyle name="Normal 20 3 3 6" xfId="15149"/>
    <cellStyle name="Normal 20 3 3 7" xfId="15150"/>
    <cellStyle name="Normal 20 3 3 8" xfId="15151"/>
    <cellStyle name="Normal 20 3 3 9" xfId="15152"/>
    <cellStyle name="Normal 20 3 4" xfId="15153"/>
    <cellStyle name="Normal 20 3 4 2" xfId="15154"/>
    <cellStyle name="Normal 20 3 4 2 2" xfId="15155"/>
    <cellStyle name="Normal 20 3 4 2 3" xfId="15156"/>
    <cellStyle name="Normal 20 3 4 3" xfId="15157"/>
    <cellStyle name="Normal 20 3 4 3 2" xfId="15158"/>
    <cellStyle name="Normal 20 3 4 3 3" xfId="15159"/>
    <cellStyle name="Normal 20 3 4 4" xfId="15160"/>
    <cellStyle name="Normal 20 3 4 4 2" xfId="15161"/>
    <cellStyle name="Normal 20 3 4 4 3" xfId="15162"/>
    <cellStyle name="Normal 20 3 4 5" xfId="15163"/>
    <cellStyle name="Normal 20 3 4 6" xfId="15164"/>
    <cellStyle name="Normal 20 3 4 7" xfId="15165"/>
    <cellStyle name="Normal 20 3 4 8" xfId="15166"/>
    <cellStyle name="Normal 20 3 4 9" xfId="15167"/>
    <cellStyle name="Normal 20 3 5" xfId="15168"/>
    <cellStyle name="Normal 20 3 5 2" xfId="15169"/>
    <cellStyle name="Normal 20 3 5 3" xfId="15170"/>
    <cellStyle name="Normal 20 3 5 4" xfId="15171"/>
    <cellStyle name="Normal 20 3 5 5" xfId="15172"/>
    <cellStyle name="Normal 20 3 5 6" xfId="15173"/>
    <cellStyle name="Normal 20 3 6" xfId="15174"/>
    <cellStyle name="Normal 20 3 6 2" xfId="15175"/>
    <cellStyle name="Normal 20 3 6 3" xfId="15176"/>
    <cellStyle name="Normal 20 3 7" xfId="15177"/>
    <cellStyle name="Normal 20 3 7 2" xfId="15178"/>
    <cellStyle name="Normal 20 3 7 3" xfId="15179"/>
    <cellStyle name="Normal 20 3 8" xfId="15180"/>
    <cellStyle name="Normal 20 3 9" xfId="15181"/>
    <cellStyle name="Normal 20 4" xfId="15182"/>
    <cellStyle name="Normal 20 4 10" xfId="15183"/>
    <cellStyle name="Normal 20 4 11" xfId="15184"/>
    <cellStyle name="Normal 20 4 2" xfId="15185"/>
    <cellStyle name="Normal 20 4 2 2" xfId="15186"/>
    <cellStyle name="Normal 20 4 2 2 2" xfId="15187"/>
    <cellStyle name="Normal 20 4 2 2 3" xfId="15188"/>
    <cellStyle name="Normal 20 4 2 3" xfId="15189"/>
    <cellStyle name="Normal 20 4 2 3 2" xfId="15190"/>
    <cellStyle name="Normal 20 4 2 3 3" xfId="15191"/>
    <cellStyle name="Normal 20 4 2 4" xfId="15192"/>
    <cellStyle name="Normal 20 4 2 4 2" xfId="15193"/>
    <cellStyle name="Normal 20 4 2 4 3" xfId="15194"/>
    <cellStyle name="Normal 20 4 2 5" xfId="15195"/>
    <cellStyle name="Normal 20 4 2 6" xfId="15196"/>
    <cellStyle name="Normal 20 4 2 7" xfId="15197"/>
    <cellStyle name="Normal 20 4 2 8" xfId="15198"/>
    <cellStyle name="Normal 20 4 2 9" xfId="15199"/>
    <cellStyle name="Normal 20 4 3" xfId="15200"/>
    <cellStyle name="Normal 20 4 3 2" xfId="15201"/>
    <cellStyle name="Normal 20 4 3 2 2" xfId="15202"/>
    <cellStyle name="Normal 20 4 3 2 3" xfId="15203"/>
    <cellStyle name="Normal 20 4 3 3" xfId="15204"/>
    <cellStyle name="Normal 20 4 3 3 2" xfId="15205"/>
    <cellStyle name="Normal 20 4 3 3 3" xfId="15206"/>
    <cellStyle name="Normal 20 4 3 4" xfId="15207"/>
    <cellStyle name="Normal 20 4 3 4 2" xfId="15208"/>
    <cellStyle name="Normal 20 4 3 4 3" xfId="15209"/>
    <cellStyle name="Normal 20 4 3 5" xfId="15210"/>
    <cellStyle name="Normal 20 4 3 6" xfId="15211"/>
    <cellStyle name="Normal 20 4 3 7" xfId="15212"/>
    <cellStyle name="Normal 20 4 3 8" xfId="15213"/>
    <cellStyle name="Normal 20 4 3 9" xfId="15214"/>
    <cellStyle name="Normal 20 4 4" xfId="15215"/>
    <cellStyle name="Normal 20 4 4 2" xfId="15216"/>
    <cellStyle name="Normal 20 4 4 3" xfId="15217"/>
    <cellStyle name="Normal 20 4 5" xfId="15218"/>
    <cellStyle name="Normal 20 4 5 2" xfId="15219"/>
    <cellStyle name="Normal 20 4 5 3" xfId="15220"/>
    <cellStyle name="Normal 20 4 6" xfId="15221"/>
    <cellStyle name="Normal 20 4 6 2" xfId="15222"/>
    <cellStyle name="Normal 20 4 6 3" xfId="15223"/>
    <cellStyle name="Normal 20 4 7" xfId="15224"/>
    <cellStyle name="Normal 20 4 8" xfId="15225"/>
    <cellStyle name="Normal 20 4 9" xfId="15226"/>
    <cellStyle name="Normal 20 5" xfId="15227"/>
    <cellStyle name="Normal 20 5 2" xfId="15228"/>
    <cellStyle name="Normal 20 5 2 2" xfId="15229"/>
    <cellStyle name="Normal 20 5 2 3" xfId="15230"/>
    <cellStyle name="Normal 20 5 3" xfId="15231"/>
    <cellStyle name="Normal 20 5 3 2" xfId="15232"/>
    <cellStyle name="Normal 20 5 3 3" xfId="15233"/>
    <cellStyle name="Normal 20 5 4" xfId="15234"/>
    <cellStyle name="Normal 20 5 4 2" xfId="15235"/>
    <cellStyle name="Normal 20 5 4 3" xfId="15236"/>
    <cellStyle name="Normal 20 5 5" xfId="15237"/>
    <cellStyle name="Normal 20 5 6" xfId="15238"/>
    <cellStyle name="Normal 20 5 7" xfId="15239"/>
    <cellStyle name="Normal 20 5 8" xfId="15240"/>
    <cellStyle name="Normal 20 5 9" xfId="15241"/>
    <cellStyle name="Normal 20 6" xfId="15242"/>
    <cellStyle name="Normal 20 6 2" xfId="15243"/>
    <cellStyle name="Normal 20 6 2 2" xfId="15244"/>
    <cellStyle name="Normal 20 6 2 3" xfId="15245"/>
    <cellStyle name="Normal 20 6 2 4" xfId="15246"/>
    <cellStyle name="Normal 20 6 2 5" xfId="15247"/>
    <cellStyle name="Normal 20 6 2 6" xfId="15248"/>
    <cellStyle name="Normal 20 6 3" xfId="15249"/>
    <cellStyle name="Normal 20 6 3 2" xfId="15250"/>
    <cellStyle name="Normal 20 6 3 3" xfId="15251"/>
    <cellStyle name="Normal 20 6 4" xfId="15252"/>
    <cellStyle name="Normal 20 6 4 2" xfId="15253"/>
    <cellStyle name="Normal 20 6 4 3" xfId="15254"/>
    <cellStyle name="Normal 20 6 5" xfId="15255"/>
    <cellStyle name="Normal 20 6 6" xfId="15256"/>
    <cellStyle name="Normal 20 6 7" xfId="15257"/>
    <cellStyle name="Normal 20 6 8" xfId="15258"/>
    <cellStyle name="Normal 20 6 9" xfId="15259"/>
    <cellStyle name="Normal 20 7" xfId="15260"/>
    <cellStyle name="Normal 20 7 2" xfId="15261"/>
    <cellStyle name="Normal 20 7 2 2" xfId="15262"/>
    <cellStyle name="Normal 20 7 2 3" xfId="15263"/>
    <cellStyle name="Normal 20 7 2 4" xfId="15264"/>
    <cellStyle name="Normal 20 7 2 5" xfId="15265"/>
    <cellStyle name="Normal 20 7 2 6" xfId="15266"/>
    <cellStyle name="Normal 20 7 3" xfId="15267"/>
    <cellStyle name="Normal 20 7 3 2" xfId="15268"/>
    <cellStyle name="Normal 20 7 3 3" xfId="15269"/>
    <cellStyle name="Normal 20 7 4" xfId="15270"/>
    <cellStyle name="Normal 20 7 4 2" xfId="15271"/>
    <cellStyle name="Normal 20 7 4 3" xfId="15272"/>
    <cellStyle name="Normal 20 7 5" xfId="15273"/>
    <cellStyle name="Normal 20 7 6" xfId="15274"/>
    <cellStyle name="Normal 20 7 7" xfId="15275"/>
    <cellStyle name="Normal 20 7 8" xfId="15276"/>
    <cellStyle name="Normal 20 7 9" xfId="15277"/>
    <cellStyle name="Normal 20 8" xfId="15278"/>
    <cellStyle name="Normal 20 8 2" xfId="15279"/>
    <cellStyle name="Normal 20 8 2 2" xfId="15280"/>
    <cellStyle name="Normal 20 8 2 3" xfId="15281"/>
    <cellStyle name="Normal 20 8 2 4" xfId="15282"/>
    <cellStyle name="Normal 20 8 2 5" xfId="15283"/>
    <cellStyle name="Normal 20 8 2 6" xfId="15284"/>
    <cellStyle name="Normal 20 8 3" xfId="15285"/>
    <cellStyle name="Normal 20 8 3 2" xfId="15286"/>
    <cellStyle name="Normal 20 8 3 3" xfId="15287"/>
    <cellStyle name="Normal 20 8 4" xfId="15288"/>
    <cellStyle name="Normal 20 8 4 2" xfId="15289"/>
    <cellStyle name="Normal 20 8 4 3" xfId="15290"/>
    <cellStyle name="Normal 20 8 5" xfId="15291"/>
    <cellStyle name="Normal 20 8 6" xfId="15292"/>
    <cellStyle name="Normal 20 8 7" xfId="15293"/>
    <cellStyle name="Normal 20 8 8" xfId="15294"/>
    <cellStyle name="Normal 20 8 9" xfId="15295"/>
    <cellStyle name="Normal 20 9" xfId="15296"/>
    <cellStyle name="Normal 20 9 2" xfId="15297"/>
    <cellStyle name="Normal 20 9 2 2" xfId="15298"/>
    <cellStyle name="Normal 20 9 2 3" xfId="15299"/>
    <cellStyle name="Normal 20 9 2 4" xfId="15300"/>
    <cellStyle name="Normal 20 9 2 5" xfId="15301"/>
    <cellStyle name="Normal 20 9 2 6" xfId="15302"/>
    <cellStyle name="Normal 20 9 3" xfId="15303"/>
    <cellStyle name="Normal 20 9 3 2" xfId="15304"/>
    <cellStyle name="Normal 20 9 3 3" xfId="15305"/>
    <cellStyle name="Normal 20 9 4" xfId="15306"/>
    <cellStyle name="Normal 20 9 4 2" xfId="15307"/>
    <cellStyle name="Normal 20 9 4 3" xfId="15308"/>
    <cellStyle name="Normal 20 9 5" xfId="15309"/>
    <cellStyle name="Normal 20 9 6" xfId="15310"/>
    <cellStyle name="Normal 20 9 7" xfId="15311"/>
    <cellStyle name="Normal 20 9 8" xfId="15312"/>
    <cellStyle name="Normal 20 9 9" xfId="15313"/>
    <cellStyle name="Normal 200" xfId="15314"/>
    <cellStyle name="Normal 200 2" xfId="15315"/>
    <cellStyle name="Normal 200 2 2" xfId="15316"/>
    <cellStyle name="Normal 200 2 3" xfId="15317"/>
    <cellStyle name="Normal 200 3" xfId="15318"/>
    <cellStyle name="Normal 200 3 2" xfId="15319"/>
    <cellStyle name="Normal 200 3 3" xfId="15320"/>
    <cellStyle name="Normal 200 4" xfId="15321"/>
    <cellStyle name="Normal 200 4 2" xfId="15322"/>
    <cellStyle name="Normal 200 4 3" xfId="15323"/>
    <cellStyle name="Normal 200 5" xfId="15324"/>
    <cellStyle name="Normal 200 6" xfId="15325"/>
    <cellStyle name="Normal 200 7" xfId="15326"/>
    <cellStyle name="Normal 200 8" xfId="15327"/>
    <cellStyle name="Normal 200 9" xfId="15328"/>
    <cellStyle name="Normal 201" xfId="15329"/>
    <cellStyle name="Normal 201 2" xfId="15330"/>
    <cellStyle name="Normal 201 2 2" xfId="15331"/>
    <cellStyle name="Normal 201 2 3" xfId="15332"/>
    <cellStyle name="Normal 201 3" xfId="15333"/>
    <cellStyle name="Normal 201 3 2" xfId="15334"/>
    <cellStyle name="Normal 201 3 3" xfId="15335"/>
    <cellStyle name="Normal 201 4" xfId="15336"/>
    <cellStyle name="Normal 201 4 2" xfId="15337"/>
    <cellStyle name="Normal 201 4 3" xfId="15338"/>
    <cellStyle name="Normal 201 5" xfId="15339"/>
    <cellStyle name="Normal 201 6" xfId="15340"/>
    <cellStyle name="Normal 201 7" xfId="15341"/>
    <cellStyle name="Normal 201 8" xfId="15342"/>
    <cellStyle name="Normal 201 9" xfId="15343"/>
    <cellStyle name="Normal 202" xfId="15344"/>
    <cellStyle name="Normal 202 2" xfId="15345"/>
    <cellStyle name="Normal 202 2 2" xfId="15346"/>
    <cellStyle name="Normal 202 2 3" xfId="15347"/>
    <cellStyle name="Normal 202 3" xfId="15348"/>
    <cellStyle name="Normal 202 3 2" xfId="15349"/>
    <cellStyle name="Normal 202 3 3" xfId="15350"/>
    <cellStyle name="Normal 202 4" xfId="15351"/>
    <cellStyle name="Normal 202 4 2" xfId="15352"/>
    <cellStyle name="Normal 202 4 3" xfId="15353"/>
    <cellStyle name="Normal 202 5" xfId="15354"/>
    <cellStyle name="Normal 202 6" xfId="15355"/>
    <cellStyle name="Normal 202 7" xfId="15356"/>
    <cellStyle name="Normal 202 8" xfId="15357"/>
    <cellStyle name="Normal 202 9" xfId="15358"/>
    <cellStyle name="Normal 203" xfId="15359"/>
    <cellStyle name="Normal 203 2" xfId="15360"/>
    <cellStyle name="Normal 203 2 2" xfId="15361"/>
    <cellStyle name="Normal 203 2 3" xfId="15362"/>
    <cellStyle name="Normal 203 3" xfId="15363"/>
    <cellStyle name="Normal 203 3 2" xfId="15364"/>
    <cellStyle name="Normal 203 3 3" xfId="15365"/>
    <cellStyle name="Normal 203 4" xfId="15366"/>
    <cellStyle name="Normal 203 4 2" xfId="15367"/>
    <cellStyle name="Normal 203 4 3" xfId="15368"/>
    <cellStyle name="Normal 203 5" xfId="15369"/>
    <cellStyle name="Normal 203 6" xfId="15370"/>
    <cellStyle name="Normal 203 7" xfId="15371"/>
    <cellStyle name="Normal 203 8" xfId="15372"/>
    <cellStyle name="Normal 203 9" xfId="15373"/>
    <cellStyle name="Normal 204" xfId="15374"/>
    <cellStyle name="Normal 204 2" xfId="15375"/>
    <cellStyle name="Normal 204 2 2" xfId="15376"/>
    <cellStyle name="Normal 204 2 3" xfId="15377"/>
    <cellStyle name="Normal 204 2 4" xfId="15378"/>
    <cellStyle name="Normal 204 2 5" xfId="15379"/>
    <cellStyle name="Normal 204 2 6" xfId="15380"/>
    <cellStyle name="Normal 204 3" xfId="15381"/>
    <cellStyle name="Normal 204 3 2" xfId="15382"/>
    <cellStyle name="Normal 204 3 3" xfId="15383"/>
    <cellStyle name="Normal 204 4" xfId="15384"/>
    <cellStyle name="Normal 204 4 2" xfId="15385"/>
    <cellStyle name="Normal 204 4 3" xfId="15386"/>
    <cellStyle name="Normal 204 5" xfId="15387"/>
    <cellStyle name="Normal 204 6" xfId="15388"/>
    <cellStyle name="Normal 204 7" xfId="15389"/>
    <cellStyle name="Normal 204 8" xfId="15390"/>
    <cellStyle name="Normal 204 9" xfId="15391"/>
    <cellStyle name="Normal 205" xfId="15392"/>
    <cellStyle name="Normal 205 2" xfId="15393"/>
    <cellStyle name="Normal 205 2 2" xfId="15394"/>
    <cellStyle name="Normal 205 2 3" xfId="15395"/>
    <cellStyle name="Normal 205 2 4" xfId="15396"/>
    <cellStyle name="Normal 205 2 5" xfId="15397"/>
    <cellStyle name="Normal 205 2 6" xfId="15398"/>
    <cellStyle name="Normal 205 3" xfId="15399"/>
    <cellStyle name="Normal 205 3 2" xfId="15400"/>
    <cellStyle name="Normal 205 3 3" xfId="15401"/>
    <cellStyle name="Normal 205 4" xfId="15402"/>
    <cellStyle name="Normal 205 4 2" xfId="15403"/>
    <cellStyle name="Normal 205 4 3" xfId="15404"/>
    <cellStyle name="Normal 205 5" xfId="15405"/>
    <cellStyle name="Normal 205 6" xfId="15406"/>
    <cellStyle name="Normal 205 7" xfId="15407"/>
    <cellStyle name="Normal 205 8" xfId="15408"/>
    <cellStyle name="Normal 205 9" xfId="15409"/>
    <cellStyle name="Normal 206" xfId="15410"/>
    <cellStyle name="Normal 206 2" xfId="15411"/>
    <cellStyle name="Normal 206 2 2" xfId="15412"/>
    <cellStyle name="Normal 206 2 3" xfId="15413"/>
    <cellStyle name="Normal 206 2 4" xfId="15414"/>
    <cellStyle name="Normal 206 2 5" xfId="15415"/>
    <cellStyle name="Normal 206 2 6" xfId="15416"/>
    <cellStyle name="Normal 206 3" xfId="15417"/>
    <cellStyle name="Normal 206 3 2" xfId="15418"/>
    <cellStyle name="Normal 206 3 3" xfId="15419"/>
    <cellStyle name="Normal 206 4" xfId="15420"/>
    <cellStyle name="Normal 206 4 2" xfId="15421"/>
    <cellStyle name="Normal 206 4 3" xfId="15422"/>
    <cellStyle name="Normal 206 5" xfId="15423"/>
    <cellStyle name="Normal 206 6" xfId="15424"/>
    <cellStyle name="Normal 206 7" xfId="15425"/>
    <cellStyle name="Normal 206 8" xfId="15426"/>
    <cellStyle name="Normal 206 9" xfId="15427"/>
    <cellStyle name="Normal 207" xfId="15428"/>
    <cellStyle name="Normal 207 2" xfId="15429"/>
    <cellStyle name="Normal 207 2 2" xfId="15430"/>
    <cellStyle name="Normal 207 2 3" xfId="15431"/>
    <cellStyle name="Normal 207 2 4" xfId="15432"/>
    <cellStyle name="Normal 207 2 5" xfId="15433"/>
    <cellStyle name="Normal 207 2 6" xfId="15434"/>
    <cellStyle name="Normal 207 3" xfId="15435"/>
    <cellStyle name="Normal 207 3 2" xfId="15436"/>
    <cellStyle name="Normal 207 3 3" xfId="15437"/>
    <cellStyle name="Normal 207 4" xfId="15438"/>
    <cellStyle name="Normal 207 4 2" xfId="15439"/>
    <cellStyle name="Normal 207 4 3" xfId="15440"/>
    <cellStyle name="Normal 207 5" xfId="15441"/>
    <cellStyle name="Normal 207 6" xfId="15442"/>
    <cellStyle name="Normal 207 7" xfId="15443"/>
    <cellStyle name="Normal 207 8" xfId="15444"/>
    <cellStyle name="Normal 207 9" xfId="15445"/>
    <cellStyle name="Normal 208" xfId="15446"/>
    <cellStyle name="Normal 208 2" xfId="15447"/>
    <cellStyle name="Normal 208 2 2" xfId="15448"/>
    <cellStyle name="Normal 208 2 3" xfId="15449"/>
    <cellStyle name="Normal 208 2 4" xfId="15450"/>
    <cellStyle name="Normal 208 2 5" xfId="15451"/>
    <cellStyle name="Normal 208 2 6" xfId="15452"/>
    <cellStyle name="Normal 208 3" xfId="15453"/>
    <cellStyle name="Normal 208 3 2" xfId="15454"/>
    <cellStyle name="Normal 208 3 3" xfId="15455"/>
    <cellStyle name="Normal 208 4" xfId="15456"/>
    <cellStyle name="Normal 208 4 2" xfId="15457"/>
    <cellStyle name="Normal 208 4 3" xfId="15458"/>
    <cellStyle name="Normal 208 5" xfId="15459"/>
    <cellStyle name="Normal 208 6" xfId="15460"/>
    <cellStyle name="Normal 208 7" xfId="15461"/>
    <cellStyle name="Normal 208 8" xfId="15462"/>
    <cellStyle name="Normal 208 9" xfId="15463"/>
    <cellStyle name="Normal 209" xfId="15464"/>
    <cellStyle name="Normal 209 2" xfId="15465"/>
    <cellStyle name="Normal 209 2 2" xfId="15466"/>
    <cellStyle name="Normal 209 2 3" xfId="15467"/>
    <cellStyle name="Normal 209 2 4" xfId="15468"/>
    <cellStyle name="Normal 209 2 5" xfId="15469"/>
    <cellStyle name="Normal 209 2 6" xfId="15470"/>
    <cellStyle name="Normal 209 3" xfId="15471"/>
    <cellStyle name="Normal 209 3 2" xfId="15472"/>
    <cellStyle name="Normal 209 3 3" xfId="15473"/>
    <cellStyle name="Normal 209 4" xfId="15474"/>
    <cellStyle name="Normal 209 4 2" xfId="15475"/>
    <cellStyle name="Normal 209 4 3" xfId="15476"/>
    <cellStyle name="Normal 209 5" xfId="15477"/>
    <cellStyle name="Normal 209 6" xfId="15478"/>
    <cellStyle name="Normal 209 7" xfId="15479"/>
    <cellStyle name="Normal 209 8" xfId="15480"/>
    <cellStyle name="Normal 209 9" xfId="15481"/>
    <cellStyle name="Normal 21" xfId="15482"/>
    <cellStyle name="Normal 21 10" xfId="15483"/>
    <cellStyle name="Normal 21 10 2" xfId="15484"/>
    <cellStyle name="Normal 21 10 2 2" xfId="15485"/>
    <cellStyle name="Normal 21 10 2 3" xfId="15486"/>
    <cellStyle name="Normal 21 10 3" xfId="15487"/>
    <cellStyle name="Normal 21 10 3 2" xfId="15488"/>
    <cellStyle name="Normal 21 10 3 3" xfId="15489"/>
    <cellStyle name="Normal 21 10 4" xfId="15490"/>
    <cellStyle name="Normal 21 10 4 2" xfId="15491"/>
    <cellStyle name="Normal 21 10 4 3" xfId="15492"/>
    <cellStyle name="Normal 21 10 5" xfId="15493"/>
    <cellStyle name="Normal 21 10 6" xfId="15494"/>
    <cellStyle name="Normal 21 10 7" xfId="15495"/>
    <cellStyle name="Normal 21 10 8" xfId="15496"/>
    <cellStyle name="Normal 21 10 9" xfId="15497"/>
    <cellStyle name="Normal 21 11" xfId="15498"/>
    <cellStyle name="Normal 21 11 2" xfId="15499"/>
    <cellStyle name="Normal 21 11 2 2" xfId="15500"/>
    <cellStyle name="Normal 21 11 2 3" xfId="15501"/>
    <cellStyle name="Normal 21 11 3" xfId="15502"/>
    <cellStyle name="Normal 21 11 3 2" xfId="15503"/>
    <cellStyle name="Normal 21 11 3 3" xfId="15504"/>
    <cellStyle name="Normal 21 11 4" xfId="15505"/>
    <cellStyle name="Normal 21 11 4 2" xfId="15506"/>
    <cellStyle name="Normal 21 11 4 3" xfId="15507"/>
    <cellStyle name="Normal 21 11 5" xfId="15508"/>
    <cellStyle name="Normal 21 11 6" xfId="15509"/>
    <cellStyle name="Normal 21 11 7" xfId="15510"/>
    <cellStyle name="Normal 21 11 8" xfId="15511"/>
    <cellStyle name="Normal 21 11 9" xfId="15512"/>
    <cellStyle name="Normal 21 12" xfId="15513"/>
    <cellStyle name="Normal 21 12 2" xfId="15514"/>
    <cellStyle name="Normal 21 12 3" xfId="15515"/>
    <cellStyle name="Normal 21 12 4" xfId="15516"/>
    <cellStyle name="Normal 21 12 5" xfId="15517"/>
    <cellStyle name="Normal 21 12 6" xfId="15518"/>
    <cellStyle name="Normal 21 13" xfId="15519"/>
    <cellStyle name="Normal 21 13 2" xfId="15520"/>
    <cellStyle name="Normal 21 13 3" xfId="15521"/>
    <cellStyle name="Normal 21 14" xfId="15522"/>
    <cellStyle name="Normal 21 14 2" xfId="15523"/>
    <cellStyle name="Normal 21 14 3" xfId="15524"/>
    <cellStyle name="Normal 21 15" xfId="15525"/>
    <cellStyle name="Normal 21 16" xfId="15526"/>
    <cellStyle name="Normal 21 17" xfId="15527"/>
    <cellStyle name="Normal 21 18" xfId="15528"/>
    <cellStyle name="Normal 21 19" xfId="15529"/>
    <cellStyle name="Normal 21 2" xfId="15530"/>
    <cellStyle name="Normal 21 2 10" xfId="15531"/>
    <cellStyle name="Normal 21 2 11" xfId="15532"/>
    <cellStyle name="Normal 21 2 12" xfId="15533"/>
    <cellStyle name="Normal 21 2 2" xfId="15534"/>
    <cellStyle name="Normal 21 2 2 2" xfId="15535"/>
    <cellStyle name="Normal 21 2 2 2 2" xfId="15536"/>
    <cellStyle name="Normal 21 2 2 2 3" xfId="15537"/>
    <cellStyle name="Normal 21 2 2 3" xfId="15538"/>
    <cellStyle name="Normal 21 2 2 3 2" xfId="15539"/>
    <cellStyle name="Normal 21 2 2 3 3" xfId="15540"/>
    <cellStyle name="Normal 21 2 2 4" xfId="15541"/>
    <cellStyle name="Normal 21 2 2 4 2" xfId="15542"/>
    <cellStyle name="Normal 21 2 2 4 3" xfId="15543"/>
    <cellStyle name="Normal 21 2 2 5" xfId="15544"/>
    <cellStyle name="Normal 21 2 2 6" xfId="15545"/>
    <cellStyle name="Normal 21 2 2 7" xfId="15546"/>
    <cellStyle name="Normal 21 2 2 8" xfId="15547"/>
    <cellStyle name="Normal 21 2 2 9" xfId="15548"/>
    <cellStyle name="Normal 21 2 3" xfId="15549"/>
    <cellStyle name="Normal 21 2 3 2" xfId="15550"/>
    <cellStyle name="Normal 21 2 3 2 2" xfId="15551"/>
    <cellStyle name="Normal 21 2 3 2 3" xfId="15552"/>
    <cellStyle name="Normal 21 2 3 3" xfId="15553"/>
    <cellStyle name="Normal 21 2 3 3 2" xfId="15554"/>
    <cellStyle name="Normal 21 2 3 3 3" xfId="15555"/>
    <cellStyle name="Normal 21 2 3 4" xfId="15556"/>
    <cellStyle name="Normal 21 2 3 4 2" xfId="15557"/>
    <cellStyle name="Normal 21 2 3 4 3" xfId="15558"/>
    <cellStyle name="Normal 21 2 3 5" xfId="15559"/>
    <cellStyle name="Normal 21 2 3 6" xfId="15560"/>
    <cellStyle name="Normal 21 2 3 7" xfId="15561"/>
    <cellStyle name="Normal 21 2 3 8" xfId="15562"/>
    <cellStyle name="Normal 21 2 3 9" xfId="15563"/>
    <cellStyle name="Normal 21 2 4" xfId="15564"/>
    <cellStyle name="Normal 21 2 4 2" xfId="15565"/>
    <cellStyle name="Normal 21 2 4 2 2" xfId="15566"/>
    <cellStyle name="Normal 21 2 4 2 3" xfId="15567"/>
    <cellStyle name="Normal 21 2 4 3" xfId="15568"/>
    <cellStyle name="Normal 21 2 4 3 2" xfId="15569"/>
    <cellStyle name="Normal 21 2 4 3 3" xfId="15570"/>
    <cellStyle name="Normal 21 2 4 4" xfId="15571"/>
    <cellStyle name="Normal 21 2 4 4 2" xfId="15572"/>
    <cellStyle name="Normal 21 2 4 4 3" xfId="15573"/>
    <cellStyle name="Normal 21 2 4 5" xfId="15574"/>
    <cellStyle name="Normal 21 2 4 6" xfId="15575"/>
    <cellStyle name="Normal 21 2 4 7" xfId="15576"/>
    <cellStyle name="Normal 21 2 4 8" xfId="15577"/>
    <cellStyle name="Normal 21 2 4 9" xfId="15578"/>
    <cellStyle name="Normal 21 2 5" xfId="15579"/>
    <cellStyle name="Normal 21 2 5 2" xfId="15580"/>
    <cellStyle name="Normal 21 2 5 3" xfId="15581"/>
    <cellStyle name="Normal 21 2 5 4" xfId="15582"/>
    <cellStyle name="Normal 21 2 5 5" xfId="15583"/>
    <cellStyle name="Normal 21 2 5 6" xfId="15584"/>
    <cellStyle name="Normal 21 2 6" xfId="15585"/>
    <cellStyle name="Normal 21 2 6 2" xfId="15586"/>
    <cellStyle name="Normal 21 2 6 3" xfId="15587"/>
    <cellStyle name="Normal 21 2 7" xfId="15588"/>
    <cellStyle name="Normal 21 2 7 2" xfId="15589"/>
    <cellStyle name="Normal 21 2 7 3" xfId="15590"/>
    <cellStyle name="Normal 21 2 8" xfId="15591"/>
    <cellStyle name="Normal 21 2 9" xfId="15592"/>
    <cellStyle name="Normal 21 3" xfId="15593"/>
    <cellStyle name="Normal 21 3 10" xfId="15594"/>
    <cellStyle name="Normal 21 3 11" xfId="15595"/>
    <cellStyle name="Normal 21 3 12" xfId="15596"/>
    <cellStyle name="Normal 21 3 2" xfId="15597"/>
    <cellStyle name="Normal 21 3 2 2" xfId="15598"/>
    <cellStyle name="Normal 21 3 2 2 2" xfId="15599"/>
    <cellStyle name="Normal 21 3 2 2 3" xfId="15600"/>
    <cellStyle name="Normal 21 3 2 3" xfId="15601"/>
    <cellStyle name="Normal 21 3 2 3 2" xfId="15602"/>
    <cellStyle name="Normal 21 3 2 3 3" xfId="15603"/>
    <cellStyle name="Normal 21 3 2 4" xfId="15604"/>
    <cellStyle name="Normal 21 3 2 4 2" xfId="15605"/>
    <cellStyle name="Normal 21 3 2 4 3" xfId="15606"/>
    <cellStyle name="Normal 21 3 2 5" xfId="15607"/>
    <cellStyle name="Normal 21 3 2 6" xfId="15608"/>
    <cellStyle name="Normal 21 3 2 7" xfId="15609"/>
    <cellStyle name="Normal 21 3 2 8" xfId="15610"/>
    <cellStyle name="Normal 21 3 2 9" xfId="15611"/>
    <cellStyle name="Normal 21 3 3" xfId="15612"/>
    <cellStyle name="Normal 21 3 3 2" xfId="15613"/>
    <cellStyle name="Normal 21 3 3 2 2" xfId="15614"/>
    <cellStyle name="Normal 21 3 3 2 3" xfId="15615"/>
    <cellStyle name="Normal 21 3 3 3" xfId="15616"/>
    <cellStyle name="Normal 21 3 3 3 2" xfId="15617"/>
    <cellStyle name="Normal 21 3 3 3 3" xfId="15618"/>
    <cellStyle name="Normal 21 3 3 4" xfId="15619"/>
    <cellStyle name="Normal 21 3 3 4 2" xfId="15620"/>
    <cellStyle name="Normal 21 3 3 4 3" xfId="15621"/>
    <cellStyle name="Normal 21 3 3 5" xfId="15622"/>
    <cellStyle name="Normal 21 3 3 6" xfId="15623"/>
    <cellStyle name="Normal 21 3 3 7" xfId="15624"/>
    <cellStyle name="Normal 21 3 3 8" xfId="15625"/>
    <cellStyle name="Normal 21 3 3 9" xfId="15626"/>
    <cellStyle name="Normal 21 3 4" xfId="15627"/>
    <cellStyle name="Normal 21 3 4 2" xfId="15628"/>
    <cellStyle name="Normal 21 3 4 2 2" xfId="15629"/>
    <cellStyle name="Normal 21 3 4 2 3" xfId="15630"/>
    <cellStyle name="Normal 21 3 4 3" xfId="15631"/>
    <cellStyle name="Normal 21 3 4 3 2" xfId="15632"/>
    <cellStyle name="Normal 21 3 4 3 3" xfId="15633"/>
    <cellStyle name="Normal 21 3 4 4" xfId="15634"/>
    <cellStyle name="Normal 21 3 4 4 2" xfId="15635"/>
    <cellStyle name="Normal 21 3 4 4 3" xfId="15636"/>
    <cellStyle name="Normal 21 3 4 5" xfId="15637"/>
    <cellStyle name="Normal 21 3 4 6" xfId="15638"/>
    <cellStyle name="Normal 21 3 4 7" xfId="15639"/>
    <cellStyle name="Normal 21 3 4 8" xfId="15640"/>
    <cellStyle name="Normal 21 3 4 9" xfId="15641"/>
    <cellStyle name="Normal 21 3 5" xfId="15642"/>
    <cellStyle name="Normal 21 3 5 2" xfId="15643"/>
    <cellStyle name="Normal 21 3 5 3" xfId="15644"/>
    <cellStyle name="Normal 21 3 5 4" xfId="15645"/>
    <cellStyle name="Normal 21 3 5 5" xfId="15646"/>
    <cellStyle name="Normal 21 3 5 6" xfId="15647"/>
    <cellStyle name="Normal 21 3 6" xfId="15648"/>
    <cellStyle name="Normal 21 3 6 2" xfId="15649"/>
    <cellStyle name="Normal 21 3 6 3" xfId="15650"/>
    <cellStyle name="Normal 21 3 7" xfId="15651"/>
    <cellStyle name="Normal 21 3 7 2" xfId="15652"/>
    <cellStyle name="Normal 21 3 7 3" xfId="15653"/>
    <cellStyle name="Normal 21 3 8" xfId="15654"/>
    <cellStyle name="Normal 21 3 9" xfId="15655"/>
    <cellStyle name="Normal 21 4" xfId="15656"/>
    <cellStyle name="Normal 21 4 10" xfId="15657"/>
    <cellStyle name="Normal 21 4 11" xfId="15658"/>
    <cellStyle name="Normal 21 4 2" xfId="15659"/>
    <cellStyle name="Normal 21 4 2 2" xfId="15660"/>
    <cellStyle name="Normal 21 4 2 2 2" xfId="15661"/>
    <cellStyle name="Normal 21 4 2 2 3" xfId="15662"/>
    <cellStyle name="Normal 21 4 2 3" xfId="15663"/>
    <cellStyle name="Normal 21 4 2 3 2" xfId="15664"/>
    <cellStyle name="Normal 21 4 2 3 3" xfId="15665"/>
    <cellStyle name="Normal 21 4 2 4" xfId="15666"/>
    <cellStyle name="Normal 21 4 2 4 2" xfId="15667"/>
    <cellStyle name="Normal 21 4 2 4 3" xfId="15668"/>
    <cellStyle name="Normal 21 4 2 5" xfId="15669"/>
    <cellStyle name="Normal 21 4 2 6" xfId="15670"/>
    <cellStyle name="Normal 21 4 2 7" xfId="15671"/>
    <cellStyle name="Normal 21 4 2 8" xfId="15672"/>
    <cellStyle name="Normal 21 4 2 9" xfId="15673"/>
    <cellStyle name="Normal 21 4 3" xfId="15674"/>
    <cellStyle name="Normal 21 4 3 2" xfId="15675"/>
    <cellStyle name="Normal 21 4 3 2 2" xfId="15676"/>
    <cellStyle name="Normal 21 4 3 2 3" xfId="15677"/>
    <cellStyle name="Normal 21 4 3 3" xfId="15678"/>
    <cellStyle name="Normal 21 4 3 3 2" xfId="15679"/>
    <cellStyle name="Normal 21 4 3 3 3" xfId="15680"/>
    <cellStyle name="Normal 21 4 3 4" xfId="15681"/>
    <cellStyle name="Normal 21 4 3 4 2" xfId="15682"/>
    <cellStyle name="Normal 21 4 3 4 3" xfId="15683"/>
    <cellStyle name="Normal 21 4 3 5" xfId="15684"/>
    <cellStyle name="Normal 21 4 3 6" xfId="15685"/>
    <cellStyle name="Normal 21 4 3 7" xfId="15686"/>
    <cellStyle name="Normal 21 4 3 8" xfId="15687"/>
    <cellStyle name="Normal 21 4 3 9" xfId="15688"/>
    <cellStyle name="Normal 21 4 4" xfId="15689"/>
    <cellStyle name="Normal 21 4 4 2" xfId="15690"/>
    <cellStyle name="Normal 21 4 4 3" xfId="15691"/>
    <cellStyle name="Normal 21 4 5" xfId="15692"/>
    <cellStyle name="Normal 21 4 5 2" xfId="15693"/>
    <cellStyle name="Normal 21 4 5 3" xfId="15694"/>
    <cellStyle name="Normal 21 4 6" xfId="15695"/>
    <cellStyle name="Normal 21 4 6 2" xfId="15696"/>
    <cellStyle name="Normal 21 4 6 3" xfId="15697"/>
    <cellStyle name="Normal 21 4 7" xfId="15698"/>
    <cellStyle name="Normal 21 4 8" xfId="15699"/>
    <cellStyle name="Normal 21 4 9" xfId="15700"/>
    <cellStyle name="Normal 21 5" xfId="15701"/>
    <cellStyle name="Normal 21 5 2" xfId="15702"/>
    <cellStyle name="Normal 21 5 2 2" xfId="15703"/>
    <cellStyle name="Normal 21 5 2 3" xfId="15704"/>
    <cellStyle name="Normal 21 5 3" xfId="15705"/>
    <cellStyle name="Normal 21 5 3 2" xfId="15706"/>
    <cellStyle name="Normal 21 5 3 3" xfId="15707"/>
    <cellStyle name="Normal 21 5 4" xfId="15708"/>
    <cellStyle name="Normal 21 5 4 2" xfId="15709"/>
    <cellStyle name="Normal 21 5 4 3" xfId="15710"/>
    <cellStyle name="Normal 21 5 5" xfId="15711"/>
    <cellStyle name="Normal 21 5 6" xfId="15712"/>
    <cellStyle name="Normal 21 5 7" xfId="15713"/>
    <cellStyle name="Normal 21 5 8" xfId="15714"/>
    <cellStyle name="Normal 21 5 9" xfId="15715"/>
    <cellStyle name="Normal 21 6" xfId="15716"/>
    <cellStyle name="Normal 21 6 2" xfId="15717"/>
    <cellStyle name="Normal 21 6 2 2" xfId="15718"/>
    <cellStyle name="Normal 21 6 2 3" xfId="15719"/>
    <cellStyle name="Normal 21 6 2 4" xfId="15720"/>
    <cellStyle name="Normal 21 6 2 5" xfId="15721"/>
    <cellStyle name="Normal 21 6 2 6" xfId="15722"/>
    <cellStyle name="Normal 21 6 3" xfId="15723"/>
    <cellStyle name="Normal 21 6 3 2" xfId="15724"/>
    <cellStyle name="Normal 21 6 3 3" xfId="15725"/>
    <cellStyle name="Normal 21 6 4" xfId="15726"/>
    <cellStyle name="Normal 21 6 4 2" xfId="15727"/>
    <cellStyle name="Normal 21 6 4 3" xfId="15728"/>
    <cellStyle name="Normal 21 6 5" xfId="15729"/>
    <cellStyle name="Normal 21 6 6" xfId="15730"/>
    <cellStyle name="Normal 21 6 7" xfId="15731"/>
    <cellStyle name="Normal 21 6 8" xfId="15732"/>
    <cellStyle name="Normal 21 6 9" xfId="15733"/>
    <cellStyle name="Normal 21 7" xfId="15734"/>
    <cellStyle name="Normal 21 7 2" xfId="15735"/>
    <cellStyle name="Normal 21 7 2 2" xfId="15736"/>
    <cellStyle name="Normal 21 7 2 3" xfId="15737"/>
    <cellStyle name="Normal 21 7 2 4" xfId="15738"/>
    <cellStyle name="Normal 21 7 2 5" xfId="15739"/>
    <cellStyle name="Normal 21 7 2 6" xfId="15740"/>
    <cellStyle name="Normal 21 7 3" xfId="15741"/>
    <cellStyle name="Normal 21 7 3 2" xfId="15742"/>
    <cellStyle name="Normal 21 7 3 3" xfId="15743"/>
    <cellStyle name="Normal 21 7 4" xfId="15744"/>
    <cellStyle name="Normal 21 7 4 2" xfId="15745"/>
    <cellStyle name="Normal 21 7 4 3" xfId="15746"/>
    <cellStyle name="Normal 21 7 5" xfId="15747"/>
    <cellStyle name="Normal 21 7 6" xfId="15748"/>
    <cellStyle name="Normal 21 7 7" xfId="15749"/>
    <cellStyle name="Normal 21 7 8" xfId="15750"/>
    <cellStyle name="Normal 21 7 9" xfId="15751"/>
    <cellStyle name="Normal 21 8" xfId="15752"/>
    <cellStyle name="Normal 21 8 2" xfId="15753"/>
    <cellStyle name="Normal 21 8 2 2" xfId="15754"/>
    <cellStyle name="Normal 21 8 2 3" xfId="15755"/>
    <cellStyle name="Normal 21 8 2 4" xfId="15756"/>
    <cellStyle name="Normal 21 8 2 5" xfId="15757"/>
    <cellStyle name="Normal 21 8 2 6" xfId="15758"/>
    <cellStyle name="Normal 21 8 3" xfId="15759"/>
    <cellStyle name="Normal 21 8 3 2" xfId="15760"/>
    <cellStyle name="Normal 21 8 3 3" xfId="15761"/>
    <cellStyle name="Normal 21 8 4" xfId="15762"/>
    <cellStyle name="Normal 21 8 4 2" xfId="15763"/>
    <cellStyle name="Normal 21 8 4 3" xfId="15764"/>
    <cellStyle name="Normal 21 8 5" xfId="15765"/>
    <cellStyle name="Normal 21 8 6" xfId="15766"/>
    <cellStyle name="Normal 21 8 7" xfId="15767"/>
    <cellStyle name="Normal 21 8 8" xfId="15768"/>
    <cellStyle name="Normal 21 8 9" xfId="15769"/>
    <cellStyle name="Normal 21 9" xfId="15770"/>
    <cellStyle name="Normal 21 9 2" xfId="15771"/>
    <cellStyle name="Normal 21 9 2 2" xfId="15772"/>
    <cellStyle name="Normal 21 9 2 3" xfId="15773"/>
    <cellStyle name="Normal 21 9 2 4" xfId="15774"/>
    <cellStyle name="Normal 21 9 2 5" xfId="15775"/>
    <cellStyle name="Normal 21 9 2 6" xfId="15776"/>
    <cellStyle name="Normal 21 9 3" xfId="15777"/>
    <cellStyle name="Normal 21 9 3 2" xfId="15778"/>
    <cellStyle name="Normal 21 9 3 3" xfId="15779"/>
    <cellStyle name="Normal 21 9 4" xfId="15780"/>
    <cellStyle name="Normal 21 9 4 2" xfId="15781"/>
    <cellStyle name="Normal 21 9 4 3" xfId="15782"/>
    <cellStyle name="Normal 21 9 5" xfId="15783"/>
    <cellStyle name="Normal 21 9 6" xfId="15784"/>
    <cellStyle name="Normal 21 9 7" xfId="15785"/>
    <cellStyle name="Normal 21 9 8" xfId="15786"/>
    <cellStyle name="Normal 21 9 9" xfId="15787"/>
    <cellStyle name="Normal 210" xfId="15788"/>
    <cellStyle name="Normal 210 2" xfId="15789"/>
    <cellStyle name="Normal 210 2 2" xfId="15790"/>
    <cellStyle name="Normal 210 2 3" xfId="15791"/>
    <cellStyle name="Normal 210 2 4" xfId="15792"/>
    <cellStyle name="Normal 210 2 5" xfId="15793"/>
    <cellStyle name="Normal 210 2 6" xfId="15794"/>
    <cellStyle name="Normal 210 3" xfId="15795"/>
    <cellStyle name="Normal 210 3 2" xfId="15796"/>
    <cellStyle name="Normal 210 3 3" xfId="15797"/>
    <cellStyle name="Normal 210 4" xfId="15798"/>
    <cellStyle name="Normal 210 4 2" xfId="15799"/>
    <cellStyle name="Normal 210 4 3" xfId="15800"/>
    <cellStyle name="Normal 210 5" xfId="15801"/>
    <cellStyle name="Normal 210 6" xfId="15802"/>
    <cellStyle name="Normal 210 7" xfId="15803"/>
    <cellStyle name="Normal 210 8" xfId="15804"/>
    <cellStyle name="Normal 210 9" xfId="15805"/>
    <cellStyle name="Normal 211" xfId="15806"/>
    <cellStyle name="Normal 211 2" xfId="15807"/>
    <cellStyle name="Normal 211 2 2" xfId="15808"/>
    <cellStyle name="Normal 211 2 3" xfId="15809"/>
    <cellStyle name="Normal 211 2 4" xfId="15810"/>
    <cellStyle name="Normal 211 2 5" xfId="15811"/>
    <cellStyle name="Normal 211 2 6" xfId="15812"/>
    <cellStyle name="Normal 211 3" xfId="15813"/>
    <cellStyle name="Normal 211 3 2" xfId="15814"/>
    <cellStyle name="Normal 211 3 3" xfId="15815"/>
    <cellStyle name="Normal 211 4" xfId="15816"/>
    <cellStyle name="Normal 211 4 2" xfId="15817"/>
    <cellStyle name="Normal 211 4 3" xfId="15818"/>
    <cellStyle name="Normal 211 5" xfId="15819"/>
    <cellStyle name="Normal 211 6" xfId="15820"/>
    <cellStyle name="Normal 211 7" xfId="15821"/>
    <cellStyle name="Normal 211 8" xfId="15822"/>
    <cellStyle name="Normal 211 9" xfId="15823"/>
    <cellStyle name="Normal 212" xfId="15824"/>
    <cellStyle name="Normal 212 2" xfId="15825"/>
    <cellStyle name="Normal 212 2 2" xfId="15826"/>
    <cellStyle name="Normal 212 2 3" xfId="15827"/>
    <cellStyle name="Normal 212 2 4" xfId="15828"/>
    <cellStyle name="Normal 212 2 5" xfId="15829"/>
    <cellStyle name="Normal 212 2 6" xfId="15830"/>
    <cellStyle name="Normal 212 3" xfId="15831"/>
    <cellStyle name="Normal 212 3 2" xfId="15832"/>
    <cellStyle name="Normal 212 3 3" xfId="15833"/>
    <cellStyle name="Normal 212 4" xfId="15834"/>
    <cellStyle name="Normal 212 4 2" xfId="15835"/>
    <cellStyle name="Normal 212 4 3" xfId="15836"/>
    <cellStyle name="Normal 212 5" xfId="15837"/>
    <cellStyle name="Normal 212 6" xfId="15838"/>
    <cellStyle name="Normal 212 7" xfId="15839"/>
    <cellStyle name="Normal 212 8" xfId="15840"/>
    <cellStyle name="Normal 212 9" xfId="15841"/>
    <cellStyle name="Normal 213" xfId="15842"/>
    <cellStyle name="Normal 213 2" xfId="15843"/>
    <cellStyle name="Normal 213 2 2" xfId="15844"/>
    <cellStyle name="Normal 213 2 3" xfId="15845"/>
    <cellStyle name="Normal 213 2 4" xfId="15846"/>
    <cellStyle name="Normal 213 2 5" xfId="15847"/>
    <cellStyle name="Normal 213 2 6" xfId="15848"/>
    <cellStyle name="Normal 213 3" xfId="15849"/>
    <cellStyle name="Normal 213 3 2" xfId="15850"/>
    <cellStyle name="Normal 213 3 3" xfId="15851"/>
    <cellStyle name="Normal 213 4" xfId="15852"/>
    <cellStyle name="Normal 213 4 2" xfId="15853"/>
    <cellStyle name="Normal 213 4 3" xfId="15854"/>
    <cellStyle name="Normal 213 5" xfId="15855"/>
    <cellStyle name="Normal 213 6" xfId="15856"/>
    <cellStyle name="Normal 213 7" xfId="15857"/>
    <cellStyle name="Normal 213 8" xfId="15858"/>
    <cellStyle name="Normal 213 9" xfId="15859"/>
    <cellStyle name="Normal 214" xfId="15860"/>
    <cellStyle name="Normal 214 2" xfId="15861"/>
    <cellStyle name="Normal 214 2 2" xfId="15862"/>
    <cellStyle name="Normal 214 2 3" xfId="15863"/>
    <cellStyle name="Normal 214 2 4" xfId="15864"/>
    <cellStyle name="Normal 214 2 5" xfId="15865"/>
    <cellStyle name="Normal 214 2 6" xfId="15866"/>
    <cellStyle name="Normal 214 3" xfId="15867"/>
    <cellStyle name="Normal 214 3 2" xfId="15868"/>
    <cellStyle name="Normal 214 3 3" xfId="15869"/>
    <cellStyle name="Normal 214 4" xfId="15870"/>
    <cellStyle name="Normal 214 4 2" xfId="15871"/>
    <cellStyle name="Normal 214 4 3" xfId="15872"/>
    <cellStyle name="Normal 214 5" xfId="15873"/>
    <cellStyle name="Normal 214 6" xfId="15874"/>
    <cellStyle name="Normal 214 7" xfId="15875"/>
    <cellStyle name="Normal 214 8" xfId="15876"/>
    <cellStyle name="Normal 214 9" xfId="15877"/>
    <cellStyle name="Normal 215" xfId="15878"/>
    <cellStyle name="Normal 215 2" xfId="15879"/>
    <cellStyle name="Normal 215 2 2" xfId="15880"/>
    <cellStyle name="Normal 215 2 3" xfId="15881"/>
    <cellStyle name="Normal 215 2 4" xfId="15882"/>
    <cellStyle name="Normal 215 2 5" xfId="15883"/>
    <cellStyle name="Normal 215 2 6" xfId="15884"/>
    <cellStyle name="Normal 215 3" xfId="15885"/>
    <cellStyle name="Normal 215 3 2" xfId="15886"/>
    <cellStyle name="Normal 215 3 3" xfId="15887"/>
    <cellStyle name="Normal 215 4" xfId="15888"/>
    <cellStyle name="Normal 215 4 2" xfId="15889"/>
    <cellStyle name="Normal 215 4 3" xfId="15890"/>
    <cellStyle name="Normal 215 5" xfId="15891"/>
    <cellStyle name="Normal 215 6" xfId="15892"/>
    <cellStyle name="Normal 215 7" xfId="15893"/>
    <cellStyle name="Normal 215 8" xfId="15894"/>
    <cellStyle name="Normal 215 9" xfId="15895"/>
    <cellStyle name="Normal 216" xfId="15896"/>
    <cellStyle name="Normal 216 2" xfId="15897"/>
    <cellStyle name="Normal 216 2 2" xfId="15898"/>
    <cellStyle name="Normal 216 2 3" xfId="15899"/>
    <cellStyle name="Normal 216 2 4" xfId="15900"/>
    <cellStyle name="Normal 216 2 5" xfId="15901"/>
    <cellStyle name="Normal 216 2 6" xfId="15902"/>
    <cellStyle name="Normal 216 3" xfId="15903"/>
    <cellStyle name="Normal 216 3 2" xfId="15904"/>
    <cellStyle name="Normal 216 3 3" xfId="15905"/>
    <cellStyle name="Normal 216 4" xfId="15906"/>
    <cellStyle name="Normal 216 4 2" xfId="15907"/>
    <cellStyle name="Normal 216 4 3" xfId="15908"/>
    <cellStyle name="Normal 216 5" xfId="15909"/>
    <cellStyle name="Normal 216 6" xfId="15910"/>
    <cellStyle name="Normal 216 7" xfId="15911"/>
    <cellStyle name="Normal 216 8" xfId="15912"/>
    <cellStyle name="Normal 216 9" xfId="15913"/>
    <cellStyle name="Normal 217" xfId="15914"/>
    <cellStyle name="Normal 217 2" xfId="15915"/>
    <cellStyle name="Normal 217 2 2" xfId="15916"/>
    <cellStyle name="Normal 217 2 3" xfId="15917"/>
    <cellStyle name="Normal 217 2 4" xfId="15918"/>
    <cellStyle name="Normal 217 2 5" xfId="15919"/>
    <cellStyle name="Normal 217 2 6" xfId="15920"/>
    <cellStyle name="Normal 217 3" xfId="15921"/>
    <cellStyle name="Normal 217 3 2" xfId="15922"/>
    <cellStyle name="Normal 217 3 3" xfId="15923"/>
    <cellStyle name="Normal 217 4" xfId="15924"/>
    <cellStyle name="Normal 217 4 2" xfId="15925"/>
    <cellStyle name="Normal 217 4 3" xfId="15926"/>
    <cellStyle name="Normal 217 5" xfId="15927"/>
    <cellStyle name="Normal 217 6" xfId="15928"/>
    <cellStyle name="Normal 217 7" xfId="15929"/>
    <cellStyle name="Normal 217 8" xfId="15930"/>
    <cellStyle name="Normal 217 9" xfId="15931"/>
    <cellStyle name="Normal 218" xfId="15932"/>
    <cellStyle name="Normal 218 2" xfId="15933"/>
    <cellStyle name="Normal 218 2 2" xfId="15934"/>
    <cellStyle name="Normal 218 2 3" xfId="15935"/>
    <cellStyle name="Normal 218 2 4" xfId="15936"/>
    <cellStyle name="Normal 218 2 5" xfId="15937"/>
    <cellStyle name="Normal 218 2 6" xfId="15938"/>
    <cellStyle name="Normal 218 3" xfId="15939"/>
    <cellStyle name="Normal 218 3 2" xfId="15940"/>
    <cellStyle name="Normal 218 3 3" xfId="15941"/>
    <cellStyle name="Normal 218 4" xfId="15942"/>
    <cellStyle name="Normal 218 4 2" xfId="15943"/>
    <cellStyle name="Normal 218 4 3" xfId="15944"/>
    <cellStyle name="Normal 218 5" xfId="15945"/>
    <cellStyle name="Normal 218 6" xfId="15946"/>
    <cellStyle name="Normal 218 7" xfId="15947"/>
    <cellStyle name="Normal 218 8" xfId="15948"/>
    <cellStyle name="Normal 218 9" xfId="15949"/>
    <cellStyle name="Normal 219" xfId="15950"/>
    <cellStyle name="Normal 219 2" xfId="15951"/>
    <cellStyle name="Normal 219 2 2" xfId="15952"/>
    <cellStyle name="Normal 219 2 3" xfId="15953"/>
    <cellStyle name="Normal 219 2 4" xfId="15954"/>
    <cellStyle name="Normal 219 3" xfId="15955"/>
    <cellStyle name="Normal 219 4" xfId="15956"/>
    <cellStyle name="Normal 219 5" xfId="15957"/>
    <cellStyle name="Normal 219 6" xfId="15958"/>
    <cellStyle name="Normal 22" xfId="15959"/>
    <cellStyle name="Normal 22 10" xfId="15960"/>
    <cellStyle name="Normal 22 10 2" xfId="15961"/>
    <cellStyle name="Normal 22 10 2 2" xfId="15962"/>
    <cellStyle name="Normal 22 10 2 3" xfId="15963"/>
    <cellStyle name="Normal 22 10 3" xfId="15964"/>
    <cellStyle name="Normal 22 10 3 2" xfId="15965"/>
    <cellStyle name="Normal 22 10 3 3" xfId="15966"/>
    <cellStyle name="Normal 22 10 4" xfId="15967"/>
    <cellStyle name="Normal 22 10 4 2" xfId="15968"/>
    <cellStyle name="Normal 22 10 4 3" xfId="15969"/>
    <cellStyle name="Normal 22 10 5" xfId="15970"/>
    <cellStyle name="Normal 22 10 6" xfId="15971"/>
    <cellStyle name="Normal 22 10 7" xfId="15972"/>
    <cellStyle name="Normal 22 10 8" xfId="15973"/>
    <cellStyle name="Normal 22 10 9" xfId="15974"/>
    <cellStyle name="Normal 22 11" xfId="15975"/>
    <cellStyle name="Normal 22 11 2" xfId="15976"/>
    <cellStyle name="Normal 22 11 2 2" xfId="15977"/>
    <cellStyle name="Normal 22 11 2 3" xfId="15978"/>
    <cellStyle name="Normal 22 11 3" xfId="15979"/>
    <cellStyle name="Normal 22 11 3 2" xfId="15980"/>
    <cellStyle name="Normal 22 11 3 3" xfId="15981"/>
    <cellStyle name="Normal 22 11 4" xfId="15982"/>
    <cellStyle name="Normal 22 11 4 2" xfId="15983"/>
    <cellStyle name="Normal 22 11 4 3" xfId="15984"/>
    <cellStyle name="Normal 22 11 5" xfId="15985"/>
    <cellStyle name="Normal 22 11 6" xfId="15986"/>
    <cellStyle name="Normal 22 11 7" xfId="15987"/>
    <cellStyle name="Normal 22 11 8" xfId="15988"/>
    <cellStyle name="Normal 22 11 9" xfId="15989"/>
    <cellStyle name="Normal 22 12" xfId="15990"/>
    <cellStyle name="Normal 22 12 2" xfId="15991"/>
    <cellStyle name="Normal 22 12 3" xfId="15992"/>
    <cellStyle name="Normal 22 12 4" xfId="15993"/>
    <cellStyle name="Normal 22 12 5" xfId="15994"/>
    <cellStyle name="Normal 22 12 6" xfId="15995"/>
    <cellStyle name="Normal 22 13" xfId="15996"/>
    <cellStyle name="Normal 22 13 2" xfId="15997"/>
    <cellStyle name="Normal 22 13 3" xfId="15998"/>
    <cellStyle name="Normal 22 14" xfId="15999"/>
    <cellStyle name="Normal 22 14 2" xfId="16000"/>
    <cellStyle name="Normal 22 14 3" xfId="16001"/>
    <cellStyle name="Normal 22 15" xfId="16002"/>
    <cellStyle name="Normal 22 16" xfId="16003"/>
    <cellStyle name="Normal 22 17" xfId="16004"/>
    <cellStyle name="Normal 22 18" xfId="16005"/>
    <cellStyle name="Normal 22 19" xfId="16006"/>
    <cellStyle name="Normal 22 2" xfId="16007"/>
    <cellStyle name="Normal 22 2 10" xfId="16008"/>
    <cellStyle name="Normal 22 2 11" xfId="16009"/>
    <cellStyle name="Normal 22 2 12" xfId="16010"/>
    <cellStyle name="Normal 22 2 2" xfId="16011"/>
    <cellStyle name="Normal 22 2 2 2" xfId="16012"/>
    <cellStyle name="Normal 22 2 2 2 2" xfId="16013"/>
    <cellStyle name="Normal 22 2 2 2 3" xfId="16014"/>
    <cellStyle name="Normal 22 2 2 3" xfId="16015"/>
    <cellStyle name="Normal 22 2 2 3 2" xfId="16016"/>
    <cellStyle name="Normal 22 2 2 3 3" xfId="16017"/>
    <cellStyle name="Normal 22 2 2 4" xfId="16018"/>
    <cellStyle name="Normal 22 2 2 4 2" xfId="16019"/>
    <cellStyle name="Normal 22 2 2 4 3" xfId="16020"/>
    <cellStyle name="Normal 22 2 2 5" xfId="16021"/>
    <cellStyle name="Normal 22 2 2 6" xfId="16022"/>
    <cellStyle name="Normal 22 2 2 7" xfId="16023"/>
    <cellStyle name="Normal 22 2 2 8" xfId="16024"/>
    <cellStyle name="Normal 22 2 2 9" xfId="16025"/>
    <cellStyle name="Normal 22 2 3" xfId="16026"/>
    <cellStyle name="Normal 22 2 3 2" xfId="16027"/>
    <cellStyle name="Normal 22 2 3 2 2" xfId="16028"/>
    <cellStyle name="Normal 22 2 3 2 3" xfId="16029"/>
    <cellStyle name="Normal 22 2 3 3" xfId="16030"/>
    <cellStyle name="Normal 22 2 3 3 2" xfId="16031"/>
    <cellStyle name="Normal 22 2 3 3 3" xfId="16032"/>
    <cellStyle name="Normal 22 2 3 4" xfId="16033"/>
    <cellStyle name="Normal 22 2 3 4 2" xfId="16034"/>
    <cellStyle name="Normal 22 2 3 4 3" xfId="16035"/>
    <cellStyle name="Normal 22 2 3 5" xfId="16036"/>
    <cellStyle name="Normal 22 2 3 6" xfId="16037"/>
    <cellStyle name="Normal 22 2 3 7" xfId="16038"/>
    <cellStyle name="Normal 22 2 3 8" xfId="16039"/>
    <cellStyle name="Normal 22 2 3 9" xfId="16040"/>
    <cellStyle name="Normal 22 2 4" xfId="16041"/>
    <cellStyle name="Normal 22 2 4 2" xfId="16042"/>
    <cellStyle name="Normal 22 2 4 2 2" xfId="16043"/>
    <cellStyle name="Normal 22 2 4 2 3" xfId="16044"/>
    <cellStyle name="Normal 22 2 4 3" xfId="16045"/>
    <cellStyle name="Normal 22 2 4 3 2" xfId="16046"/>
    <cellStyle name="Normal 22 2 4 3 3" xfId="16047"/>
    <cellStyle name="Normal 22 2 4 4" xfId="16048"/>
    <cellStyle name="Normal 22 2 4 4 2" xfId="16049"/>
    <cellStyle name="Normal 22 2 4 4 3" xfId="16050"/>
    <cellStyle name="Normal 22 2 4 5" xfId="16051"/>
    <cellStyle name="Normal 22 2 4 6" xfId="16052"/>
    <cellStyle name="Normal 22 2 4 7" xfId="16053"/>
    <cellStyle name="Normal 22 2 4 8" xfId="16054"/>
    <cellStyle name="Normal 22 2 4 9" xfId="16055"/>
    <cellStyle name="Normal 22 2 5" xfId="16056"/>
    <cellStyle name="Normal 22 2 5 2" xfId="16057"/>
    <cellStyle name="Normal 22 2 5 3" xfId="16058"/>
    <cellStyle name="Normal 22 2 5 4" xfId="16059"/>
    <cellStyle name="Normal 22 2 5 5" xfId="16060"/>
    <cellStyle name="Normal 22 2 5 6" xfId="16061"/>
    <cellStyle name="Normal 22 2 6" xfId="16062"/>
    <cellStyle name="Normal 22 2 6 2" xfId="16063"/>
    <cellStyle name="Normal 22 2 6 3" xfId="16064"/>
    <cellStyle name="Normal 22 2 7" xfId="16065"/>
    <cellStyle name="Normal 22 2 7 2" xfId="16066"/>
    <cellStyle name="Normal 22 2 7 3" xfId="16067"/>
    <cellStyle name="Normal 22 2 8" xfId="16068"/>
    <cellStyle name="Normal 22 2 9" xfId="16069"/>
    <cellStyle name="Normal 22 3" xfId="16070"/>
    <cellStyle name="Normal 22 3 10" xfId="16071"/>
    <cellStyle name="Normal 22 3 11" xfId="16072"/>
    <cellStyle name="Normal 22 3 12" xfId="16073"/>
    <cellStyle name="Normal 22 3 2" xfId="16074"/>
    <cellStyle name="Normal 22 3 2 2" xfId="16075"/>
    <cellStyle name="Normal 22 3 2 2 2" xfId="16076"/>
    <cellStyle name="Normal 22 3 2 2 3" xfId="16077"/>
    <cellStyle name="Normal 22 3 2 3" xfId="16078"/>
    <cellStyle name="Normal 22 3 2 3 2" xfId="16079"/>
    <cellStyle name="Normal 22 3 2 3 3" xfId="16080"/>
    <cellStyle name="Normal 22 3 2 4" xfId="16081"/>
    <cellStyle name="Normal 22 3 2 4 2" xfId="16082"/>
    <cellStyle name="Normal 22 3 2 4 3" xfId="16083"/>
    <cellStyle name="Normal 22 3 2 5" xfId="16084"/>
    <cellStyle name="Normal 22 3 2 6" xfId="16085"/>
    <cellStyle name="Normal 22 3 2 7" xfId="16086"/>
    <cellStyle name="Normal 22 3 2 8" xfId="16087"/>
    <cellStyle name="Normal 22 3 2 9" xfId="16088"/>
    <cellStyle name="Normal 22 3 3" xfId="16089"/>
    <cellStyle name="Normal 22 3 3 2" xfId="16090"/>
    <cellStyle name="Normal 22 3 3 2 2" xfId="16091"/>
    <cellStyle name="Normal 22 3 3 2 3" xfId="16092"/>
    <cellStyle name="Normal 22 3 3 3" xfId="16093"/>
    <cellStyle name="Normal 22 3 3 3 2" xfId="16094"/>
    <cellStyle name="Normal 22 3 3 3 3" xfId="16095"/>
    <cellStyle name="Normal 22 3 3 4" xfId="16096"/>
    <cellStyle name="Normal 22 3 3 4 2" xfId="16097"/>
    <cellStyle name="Normal 22 3 3 4 3" xfId="16098"/>
    <cellStyle name="Normal 22 3 3 5" xfId="16099"/>
    <cellStyle name="Normal 22 3 3 6" xfId="16100"/>
    <cellStyle name="Normal 22 3 3 7" xfId="16101"/>
    <cellStyle name="Normal 22 3 3 8" xfId="16102"/>
    <cellStyle name="Normal 22 3 3 9" xfId="16103"/>
    <cellStyle name="Normal 22 3 4" xfId="16104"/>
    <cellStyle name="Normal 22 3 4 2" xfId="16105"/>
    <cellStyle name="Normal 22 3 4 2 2" xfId="16106"/>
    <cellStyle name="Normal 22 3 4 2 3" xfId="16107"/>
    <cellStyle name="Normal 22 3 4 3" xfId="16108"/>
    <cellStyle name="Normal 22 3 4 3 2" xfId="16109"/>
    <cellStyle name="Normal 22 3 4 3 3" xfId="16110"/>
    <cellStyle name="Normal 22 3 4 4" xfId="16111"/>
    <cellStyle name="Normal 22 3 4 4 2" xfId="16112"/>
    <cellStyle name="Normal 22 3 4 4 3" xfId="16113"/>
    <cellStyle name="Normal 22 3 4 5" xfId="16114"/>
    <cellStyle name="Normal 22 3 4 6" xfId="16115"/>
    <cellStyle name="Normal 22 3 4 7" xfId="16116"/>
    <cellStyle name="Normal 22 3 4 8" xfId="16117"/>
    <cellStyle name="Normal 22 3 4 9" xfId="16118"/>
    <cellStyle name="Normal 22 3 5" xfId="16119"/>
    <cellStyle name="Normal 22 3 5 2" xfId="16120"/>
    <cellStyle name="Normal 22 3 5 3" xfId="16121"/>
    <cellStyle name="Normal 22 3 5 4" xfId="16122"/>
    <cellStyle name="Normal 22 3 5 5" xfId="16123"/>
    <cellStyle name="Normal 22 3 5 6" xfId="16124"/>
    <cellStyle name="Normal 22 3 6" xfId="16125"/>
    <cellStyle name="Normal 22 3 6 2" xfId="16126"/>
    <cellStyle name="Normal 22 3 6 3" xfId="16127"/>
    <cellStyle name="Normal 22 3 7" xfId="16128"/>
    <cellStyle name="Normal 22 3 7 2" xfId="16129"/>
    <cellStyle name="Normal 22 3 7 3" xfId="16130"/>
    <cellStyle name="Normal 22 3 8" xfId="16131"/>
    <cellStyle name="Normal 22 3 9" xfId="16132"/>
    <cellStyle name="Normal 22 4" xfId="16133"/>
    <cellStyle name="Normal 22 4 10" xfId="16134"/>
    <cellStyle name="Normal 22 4 11" xfId="16135"/>
    <cellStyle name="Normal 22 4 2" xfId="16136"/>
    <cellStyle name="Normal 22 4 2 2" xfId="16137"/>
    <cellStyle name="Normal 22 4 2 2 2" xfId="16138"/>
    <cellStyle name="Normal 22 4 2 2 3" xfId="16139"/>
    <cellStyle name="Normal 22 4 2 3" xfId="16140"/>
    <cellStyle name="Normal 22 4 2 3 2" xfId="16141"/>
    <cellStyle name="Normal 22 4 2 3 3" xfId="16142"/>
    <cellStyle name="Normal 22 4 2 4" xfId="16143"/>
    <cellStyle name="Normal 22 4 2 4 2" xfId="16144"/>
    <cellStyle name="Normal 22 4 2 4 3" xfId="16145"/>
    <cellStyle name="Normal 22 4 2 5" xfId="16146"/>
    <cellStyle name="Normal 22 4 2 6" xfId="16147"/>
    <cellStyle name="Normal 22 4 2 7" xfId="16148"/>
    <cellStyle name="Normal 22 4 2 8" xfId="16149"/>
    <cellStyle name="Normal 22 4 2 9" xfId="16150"/>
    <cellStyle name="Normal 22 4 3" xfId="16151"/>
    <cellStyle name="Normal 22 4 3 2" xfId="16152"/>
    <cellStyle name="Normal 22 4 3 2 2" xfId="16153"/>
    <cellStyle name="Normal 22 4 3 2 3" xfId="16154"/>
    <cellStyle name="Normal 22 4 3 3" xfId="16155"/>
    <cellStyle name="Normal 22 4 3 3 2" xfId="16156"/>
    <cellStyle name="Normal 22 4 3 3 3" xfId="16157"/>
    <cellStyle name="Normal 22 4 3 4" xfId="16158"/>
    <cellStyle name="Normal 22 4 3 4 2" xfId="16159"/>
    <cellStyle name="Normal 22 4 3 4 3" xfId="16160"/>
    <cellStyle name="Normal 22 4 3 5" xfId="16161"/>
    <cellStyle name="Normal 22 4 3 6" xfId="16162"/>
    <cellStyle name="Normal 22 4 3 7" xfId="16163"/>
    <cellStyle name="Normal 22 4 3 8" xfId="16164"/>
    <cellStyle name="Normal 22 4 3 9" xfId="16165"/>
    <cellStyle name="Normal 22 4 4" xfId="16166"/>
    <cellStyle name="Normal 22 4 4 2" xfId="16167"/>
    <cellStyle name="Normal 22 4 4 3" xfId="16168"/>
    <cellStyle name="Normal 22 4 5" xfId="16169"/>
    <cellStyle name="Normal 22 4 5 2" xfId="16170"/>
    <cellStyle name="Normal 22 4 5 3" xfId="16171"/>
    <cellStyle name="Normal 22 4 6" xfId="16172"/>
    <cellStyle name="Normal 22 4 6 2" xfId="16173"/>
    <cellStyle name="Normal 22 4 6 3" xfId="16174"/>
    <cellStyle name="Normal 22 4 7" xfId="16175"/>
    <cellStyle name="Normal 22 4 8" xfId="16176"/>
    <cellStyle name="Normal 22 4 9" xfId="16177"/>
    <cellStyle name="Normal 22 5" xfId="16178"/>
    <cellStyle name="Normal 22 5 2" xfId="16179"/>
    <cellStyle name="Normal 22 5 2 2" xfId="16180"/>
    <cellStyle name="Normal 22 5 2 3" xfId="16181"/>
    <cellStyle name="Normal 22 5 3" xfId="16182"/>
    <cellStyle name="Normal 22 5 3 2" xfId="16183"/>
    <cellStyle name="Normal 22 5 3 3" xfId="16184"/>
    <cellStyle name="Normal 22 5 4" xfId="16185"/>
    <cellStyle name="Normal 22 5 4 2" xfId="16186"/>
    <cellStyle name="Normal 22 5 4 3" xfId="16187"/>
    <cellStyle name="Normal 22 5 5" xfId="16188"/>
    <cellStyle name="Normal 22 5 6" xfId="16189"/>
    <cellStyle name="Normal 22 5 7" xfId="16190"/>
    <cellStyle name="Normal 22 5 8" xfId="16191"/>
    <cellStyle name="Normal 22 5 9" xfId="16192"/>
    <cellStyle name="Normal 22 6" xfId="16193"/>
    <cellStyle name="Normal 22 6 2" xfId="16194"/>
    <cellStyle name="Normal 22 6 2 2" xfId="16195"/>
    <cellStyle name="Normal 22 6 2 3" xfId="16196"/>
    <cellStyle name="Normal 22 6 2 4" xfId="16197"/>
    <cellStyle name="Normal 22 6 2 5" xfId="16198"/>
    <cellStyle name="Normal 22 6 2 6" xfId="16199"/>
    <cellStyle name="Normal 22 6 3" xfId="16200"/>
    <cellStyle name="Normal 22 6 3 2" xfId="16201"/>
    <cellStyle name="Normal 22 6 3 3" xfId="16202"/>
    <cellStyle name="Normal 22 6 4" xfId="16203"/>
    <cellStyle name="Normal 22 6 4 2" xfId="16204"/>
    <cellStyle name="Normal 22 6 4 3" xfId="16205"/>
    <cellStyle name="Normal 22 6 5" xfId="16206"/>
    <cellStyle name="Normal 22 6 6" xfId="16207"/>
    <cellStyle name="Normal 22 6 7" xfId="16208"/>
    <cellStyle name="Normal 22 6 8" xfId="16209"/>
    <cellStyle name="Normal 22 6 9" xfId="16210"/>
    <cellStyle name="Normal 22 7" xfId="16211"/>
    <cellStyle name="Normal 22 7 2" xfId="16212"/>
    <cellStyle name="Normal 22 7 2 2" xfId="16213"/>
    <cellStyle name="Normal 22 7 2 3" xfId="16214"/>
    <cellStyle name="Normal 22 7 2 4" xfId="16215"/>
    <cellStyle name="Normal 22 7 2 5" xfId="16216"/>
    <cellStyle name="Normal 22 7 2 6" xfId="16217"/>
    <cellStyle name="Normal 22 7 3" xfId="16218"/>
    <cellStyle name="Normal 22 7 3 2" xfId="16219"/>
    <cellStyle name="Normal 22 7 3 3" xfId="16220"/>
    <cellStyle name="Normal 22 7 4" xfId="16221"/>
    <cellStyle name="Normal 22 7 4 2" xfId="16222"/>
    <cellStyle name="Normal 22 7 4 3" xfId="16223"/>
    <cellStyle name="Normal 22 7 5" xfId="16224"/>
    <cellStyle name="Normal 22 7 6" xfId="16225"/>
    <cellStyle name="Normal 22 7 7" xfId="16226"/>
    <cellStyle name="Normal 22 7 8" xfId="16227"/>
    <cellStyle name="Normal 22 7 9" xfId="16228"/>
    <cellStyle name="Normal 22 8" xfId="16229"/>
    <cellStyle name="Normal 22 8 2" xfId="16230"/>
    <cellStyle name="Normal 22 8 2 2" xfId="16231"/>
    <cellStyle name="Normal 22 8 2 3" xfId="16232"/>
    <cellStyle name="Normal 22 8 2 4" xfId="16233"/>
    <cellStyle name="Normal 22 8 2 5" xfId="16234"/>
    <cellStyle name="Normal 22 8 2 6" xfId="16235"/>
    <cellStyle name="Normal 22 8 3" xfId="16236"/>
    <cellStyle name="Normal 22 8 3 2" xfId="16237"/>
    <cellStyle name="Normal 22 8 3 3" xfId="16238"/>
    <cellStyle name="Normal 22 8 4" xfId="16239"/>
    <cellStyle name="Normal 22 8 4 2" xfId="16240"/>
    <cellStyle name="Normal 22 8 4 3" xfId="16241"/>
    <cellStyle name="Normal 22 8 5" xfId="16242"/>
    <cellStyle name="Normal 22 8 6" xfId="16243"/>
    <cellStyle name="Normal 22 8 7" xfId="16244"/>
    <cellStyle name="Normal 22 8 8" xfId="16245"/>
    <cellStyle name="Normal 22 8 9" xfId="16246"/>
    <cellStyle name="Normal 22 9" xfId="16247"/>
    <cellStyle name="Normal 22 9 2" xfId="16248"/>
    <cellStyle name="Normal 22 9 2 2" xfId="16249"/>
    <cellStyle name="Normal 22 9 2 3" xfId="16250"/>
    <cellStyle name="Normal 22 9 2 4" xfId="16251"/>
    <cellStyle name="Normal 22 9 2 5" xfId="16252"/>
    <cellStyle name="Normal 22 9 2 6" xfId="16253"/>
    <cellStyle name="Normal 22 9 3" xfId="16254"/>
    <cellStyle name="Normal 22 9 3 2" xfId="16255"/>
    <cellStyle name="Normal 22 9 3 3" xfId="16256"/>
    <cellStyle name="Normal 22 9 4" xfId="16257"/>
    <cellStyle name="Normal 22 9 4 2" xfId="16258"/>
    <cellStyle name="Normal 22 9 4 3" xfId="16259"/>
    <cellStyle name="Normal 22 9 5" xfId="16260"/>
    <cellStyle name="Normal 22 9 6" xfId="16261"/>
    <cellStyle name="Normal 22 9 7" xfId="16262"/>
    <cellStyle name="Normal 22 9 8" xfId="16263"/>
    <cellStyle name="Normal 22 9 9" xfId="16264"/>
    <cellStyle name="Normal 220" xfId="16265"/>
    <cellStyle name="Normal 220 2" xfId="16266"/>
    <cellStyle name="Normal 220 2 2" xfId="16267"/>
    <cellStyle name="Normal 220 2 3" xfId="16268"/>
    <cellStyle name="Normal 220 2 4" xfId="16269"/>
    <cellStyle name="Normal 220 3" xfId="16270"/>
    <cellStyle name="Normal 220 4" xfId="16271"/>
    <cellStyle name="Normal 220 5" xfId="16272"/>
    <cellStyle name="Normal 220 6" xfId="16273"/>
    <cellStyle name="Normal 221" xfId="16274"/>
    <cellStyle name="Normal 221 2" xfId="16275"/>
    <cellStyle name="Normal 221 2 2" xfId="16276"/>
    <cellStyle name="Normal 221 2 3" xfId="16277"/>
    <cellStyle name="Normal 221 3" xfId="16278"/>
    <cellStyle name="Normal 221 3 2" xfId="16279"/>
    <cellStyle name="Normal 221 3 3" xfId="16280"/>
    <cellStyle name="Normal 221 4" xfId="16281"/>
    <cellStyle name="Normal 221 4 2" xfId="16282"/>
    <cellStyle name="Normal 221 4 3" xfId="16283"/>
    <cellStyle name="Normal 221 5" xfId="16284"/>
    <cellStyle name="Normal 221 6" xfId="16285"/>
    <cellStyle name="Normal 221 7" xfId="16286"/>
    <cellStyle name="Normal 221 8" xfId="16287"/>
    <cellStyle name="Normal 221 9" xfId="16288"/>
    <cellStyle name="Normal 222" xfId="16289"/>
    <cellStyle name="Normal 222 2" xfId="16290"/>
    <cellStyle name="Normal 222 2 2" xfId="16291"/>
    <cellStyle name="Normal 222 2 3" xfId="16292"/>
    <cellStyle name="Normal 222 3" xfId="16293"/>
    <cellStyle name="Normal 222 3 2" xfId="16294"/>
    <cellStyle name="Normal 222 3 3" xfId="16295"/>
    <cellStyle name="Normal 222 4" xfId="16296"/>
    <cellStyle name="Normal 222 4 2" xfId="16297"/>
    <cellStyle name="Normal 222 4 3" xfId="16298"/>
    <cellStyle name="Normal 222 5" xfId="16299"/>
    <cellStyle name="Normal 222 6" xfId="16300"/>
    <cellStyle name="Normal 222 7" xfId="16301"/>
    <cellStyle name="Normal 222 8" xfId="16302"/>
    <cellStyle name="Normal 222 9" xfId="16303"/>
    <cellStyle name="Normal 223" xfId="16304"/>
    <cellStyle name="Normal 223 2" xfId="16305"/>
    <cellStyle name="Normal 223 2 2" xfId="16306"/>
    <cellStyle name="Normal 223 2 3" xfId="16307"/>
    <cellStyle name="Normal 223 3" xfId="16308"/>
    <cellStyle name="Normal 223 3 2" xfId="16309"/>
    <cellStyle name="Normal 223 3 3" xfId="16310"/>
    <cellStyle name="Normal 223 4" xfId="16311"/>
    <cellStyle name="Normal 223 4 2" xfId="16312"/>
    <cellStyle name="Normal 223 4 3" xfId="16313"/>
    <cellStyle name="Normal 223 5" xfId="16314"/>
    <cellStyle name="Normal 223 6" xfId="16315"/>
    <cellStyle name="Normal 223 7" xfId="16316"/>
    <cellStyle name="Normal 223 8" xfId="16317"/>
    <cellStyle name="Normal 223 9" xfId="16318"/>
    <cellStyle name="Normal 224" xfId="16319"/>
    <cellStyle name="Normal 224 2" xfId="16320"/>
    <cellStyle name="Normal 224 2 2" xfId="16321"/>
    <cellStyle name="Normal 224 2 3" xfId="16322"/>
    <cellStyle name="Normal 224 3" xfId="16323"/>
    <cellStyle name="Normal 224 3 2" xfId="16324"/>
    <cellStyle name="Normal 224 3 3" xfId="16325"/>
    <cellStyle name="Normal 224 4" xfId="16326"/>
    <cellStyle name="Normal 224 4 2" xfId="16327"/>
    <cellStyle name="Normal 224 4 3" xfId="16328"/>
    <cellStyle name="Normal 224 5" xfId="16329"/>
    <cellStyle name="Normal 224 6" xfId="16330"/>
    <cellStyle name="Normal 225" xfId="16331"/>
    <cellStyle name="Normal 225 2" xfId="16332"/>
    <cellStyle name="Normal 225 2 2" xfId="16333"/>
    <cellStyle name="Normal 225 2 3" xfId="16334"/>
    <cellStyle name="Normal 225 3" xfId="16335"/>
    <cellStyle name="Normal 225 3 2" xfId="16336"/>
    <cellStyle name="Normal 225 3 3" xfId="16337"/>
    <cellStyle name="Normal 225 4" xfId="16338"/>
    <cellStyle name="Normal 225 4 2" xfId="16339"/>
    <cellStyle name="Normal 225 4 3" xfId="16340"/>
    <cellStyle name="Normal 225 5" xfId="16341"/>
    <cellStyle name="Normal 225 6" xfId="16342"/>
    <cellStyle name="Normal 226" xfId="16343"/>
    <cellStyle name="Normal 226 2" xfId="16344"/>
    <cellStyle name="Normal 226 3" xfId="16345"/>
    <cellStyle name="Normal 226 4" xfId="16346"/>
    <cellStyle name="Normal 226 5" xfId="16347"/>
    <cellStyle name="Normal 226 6" xfId="16348"/>
    <cellStyle name="Normal 227" xfId="16349"/>
    <cellStyle name="Normal 227 2" xfId="16350"/>
    <cellStyle name="Normal 227 3" xfId="16351"/>
    <cellStyle name="Normal 228" xfId="16352"/>
    <cellStyle name="Normal 228 2" xfId="16353"/>
    <cellStyle name="Normal 228 3" xfId="16354"/>
    <cellStyle name="Normal 229" xfId="16355"/>
    <cellStyle name="Normal 229 2" xfId="16356"/>
    <cellStyle name="Normal 229 3" xfId="16357"/>
    <cellStyle name="Normal 229 4" xfId="16358"/>
    <cellStyle name="Normal 229 5" xfId="16359"/>
    <cellStyle name="Normal 229 6" xfId="16360"/>
    <cellStyle name="Normal 23" xfId="16361"/>
    <cellStyle name="Normal 23 10" xfId="16362"/>
    <cellStyle name="Normal 23 10 2" xfId="16363"/>
    <cellStyle name="Normal 23 10 2 2" xfId="16364"/>
    <cellStyle name="Normal 23 10 2 3" xfId="16365"/>
    <cellStyle name="Normal 23 10 3" xfId="16366"/>
    <cellStyle name="Normal 23 10 3 2" xfId="16367"/>
    <cellStyle name="Normal 23 10 3 3" xfId="16368"/>
    <cellStyle name="Normal 23 10 4" xfId="16369"/>
    <cellStyle name="Normal 23 10 4 2" xfId="16370"/>
    <cellStyle name="Normal 23 10 4 3" xfId="16371"/>
    <cellStyle name="Normal 23 10 5" xfId="16372"/>
    <cellStyle name="Normal 23 10 6" xfId="16373"/>
    <cellStyle name="Normal 23 10 7" xfId="16374"/>
    <cellStyle name="Normal 23 10 8" xfId="16375"/>
    <cellStyle name="Normal 23 10 9" xfId="16376"/>
    <cellStyle name="Normal 23 11" xfId="16377"/>
    <cellStyle name="Normal 23 11 2" xfId="16378"/>
    <cellStyle name="Normal 23 11 2 2" xfId="16379"/>
    <cellStyle name="Normal 23 11 2 3" xfId="16380"/>
    <cellStyle name="Normal 23 11 3" xfId="16381"/>
    <cellStyle name="Normal 23 11 3 2" xfId="16382"/>
    <cellStyle name="Normal 23 11 3 3" xfId="16383"/>
    <cellStyle name="Normal 23 11 4" xfId="16384"/>
    <cellStyle name="Normal 23 11 4 2" xfId="16385"/>
    <cellStyle name="Normal 23 11 4 3" xfId="16386"/>
    <cellStyle name="Normal 23 11 5" xfId="16387"/>
    <cellStyle name="Normal 23 11 6" xfId="16388"/>
    <cellStyle name="Normal 23 11 7" xfId="16389"/>
    <cellStyle name="Normal 23 11 8" xfId="16390"/>
    <cellStyle name="Normal 23 11 9" xfId="16391"/>
    <cellStyle name="Normal 23 12" xfId="16392"/>
    <cellStyle name="Normal 23 12 2" xfId="16393"/>
    <cellStyle name="Normal 23 12 3" xfId="16394"/>
    <cellStyle name="Normal 23 12 4" xfId="16395"/>
    <cellStyle name="Normal 23 12 5" xfId="16396"/>
    <cellStyle name="Normal 23 12 6" xfId="16397"/>
    <cellStyle name="Normal 23 13" xfId="16398"/>
    <cellStyle name="Normal 23 13 2" xfId="16399"/>
    <cellStyle name="Normal 23 13 3" xfId="16400"/>
    <cellStyle name="Normal 23 14" xfId="16401"/>
    <cellStyle name="Normal 23 14 2" xfId="16402"/>
    <cellStyle name="Normal 23 14 3" xfId="16403"/>
    <cellStyle name="Normal 23 15" xfId="16404"/>
    <cellStyle name="Normal 23 16" xfId="16405"/>
    <cellStyle name="Normal 23 17" xfId="16406"/>
    <cellStyle name="Normal 23 18" xfId="16407"/>
    <cellStyle name="Normal 23 19" xfId="16408"/>
    <cellStyle name="Normal 23 2" xfId="16409"/>
    <cellStyle name="Normal 23 2 10" xfId="16410"/>
    <cellStyle name="Normal 23 2 11" xfId="16411"/>
    <cellStyle name="Normal 23 2 12" xfId="16412"/>
    <cellStyle name="Normal 23 2 2" xfId="16413"/>
    <cellStyle name="Normal 23 2 2 2" xfId="16414"/>
    <cellStyle name="Normal 23 2 2 2 2" xfId="16415"/>
    <cellStyle name="Normal 23 2 2 2 3" xfId="16416"/>
    <cellStyle name="Normal 23 2 2 3" xfId="16417"/>
    <cellStyle name="Normal 23 2 2 3 2" xfId="16418"/>
    <cellStyle name="Normal 23 2 2 3 3" xfId="16419"/>
    <cellStyle name="Normal 23 2 2 4" xfId="16420"/>
    <cellStyle name="Normal 23 2 2 4 2" xfId="16421"/>
    <cellStyle name="Normal 23 2 2 4 3" xfId="16422"/>
    <cellStyle name="Normal 23 2 2 5" xfId="16423"/>
    <cellStyle name="Normal 23 2 2 6" xfId="16424"/>
    <cellStyle name="Normal 23 2 2 7" xfId="16425"/>
    <cellStyle name="Normal 23 2 2 8" xfId="16426"/>
    <cellStyle name="Normal 23 2 2 9" xfId="16427"/>
    <cellStyle name="Normal 23 2 3" xfId="16428"/>
    <cellStyle name="Normal 23 2 3 2" xfId="16429"/>
    <cellStyle name="Normal 23 2 3 2 2" xfId="16430"/>
    <cellStyle name="Normal 23 2 3 2 3" xfId="16431"/>
    <cellStyle name="Normal 23 2 3 3" xfId="16432"/>
    <cellStyle name="Normal 23 2 3 3 2" xfId="16433"/>
    <cellStyle name="Normal 23 2 3 3 3" xfId="16434"/>
    <cellStyle name="Normal 23 2 3 4" xfId="16435"/>
    <cellStyle name="Normal 23 2 3 4 2" xfId="16436"/>
    <cellStyle name="Normal 23 2 3 4 3" xfId="16437"/>
    <cellStyle name="Normal 23 2 3 5" xfId="16438"/>
    <cellStyle name="Normal 23 2 3 6" xfId="16439"/>
    <cellStyle name="Normal 23 2 3 7" xfId="16440"/>
    <cellStyle name="Normal 23 2 3 8" xfId="16441"/>
    <cellStyle name="Normal 23 2 3 9" xfId="16442"/>
    <cellStyle name="Normal 23 2 4" xfId="16443"/>
    <cellStyle name="Normal 23 2 4 2" xfId="16444"/>
    <cellStyle name="Normal 23 2 4 2 2" xfId="16445"/>
    <cellStyle name="Normal 23 2 4 2 3" xfId="16446"/>
    <cellStyle name="Normal 23 2 4 3" xfId="16447"/>
    <cellStyle name="Normal 23 2 4 3 2" xfId="16448"/>
    <cellStyle name="Normal 23 2 4 3 3" xfId="16449"/>
    <cellStyle name="Normal 23 2 4 4" xfId="16450"/>
    <cellStyle name="Normal 23 2 4 4 2" xfId="16451"/>
    <cellStyle name="Normal 23 2 4 4 3" xfId="16452"/>
    <cellStyle name="Normal 23 2 4 5" xfId="16453"/>
    <cellStyle name="Normal 23 2 4 6" xfId="16454"/>
    <cellStyle name="Normal 23 2 4 7" xfId="16455"/>
    <cellStyle name="Normal 23 2 4 8" xfId="16456"/>
    <cellStyle name="Normal 23 2 4 9" xfId="16457"/>
    <cellStyle name="Normal 23 2 5" xfId="16458"/>
    <cellStyle name="Normal 23 2 5 2" xfId="16459"/>
    <cellStyle name="Normal 23 2 5 3" xfId="16460"/>
    <cellStyle name="Normal 23 2 5 4" xfId="16461"/>
    <cellStyle name="Normal 23 2 5 5" xfId="16462"/>
    <cellStyle name="Normal 23 2 5 6" xfId="16463"/>
    <cellStyle name="Normal 23 2 6" xfId="16464"/>
    <cellStyle name="Normal 23 2 6 2" xfId="16465"/>
    <cellStyle name="Normal 23 2 6 3" xfId="16466"/>
    <cellStyle name="Normal 23 2 7" xfId="16467"/>
    <cellStyle name="Normal 23 2 7 2" xfId="16468"/>
    <cellStyle name="Normal 23 2 7 3" xfId="16469"/>
    <cellStyle name="Normal 23 2 8" xfId="16470"/>
    <cellStyle name="Normal 23 2 9" xfId="16471"/>
    <cellStyle name="Normal 23 3" xfId="16472"/>
    <cellStyle name="Normal 23 3 10" xfId="16473"/>
    <cellStyle name="Normal 23 3 11" xfId="16474"/>
    <cellStyle name="Normal 23 3 12" xfId="16475"/>
    <cellStyle name="Normal 23 3 2" xfId="16476"/>
    <cellStyle name="Normal 23 3 2 2" xfId="16477"/>
    <cellStyle name="Normal 23 3 2 2 2" xfId="16478"/>
    <cellStyle name="Normal 23 3 2 2 3" xfId="16479"/>
    <cellStyle name="Normal 23 3 2 3" xfId="16480"/>
    <cellStyle name="Normal 23 3 2 3 2" xfId="16481"/>
    <cellStyle name="Normal 23 3 2 3 3" xfId="16482"/>
    <cellStyle name="Normal 23 3 2 4" xfId="16483"/>
    <cellStyle name="Normal 23 3 2 4 2" xfId="16484"/>
    <cellStyle name="Normal 23 3 2 4 3" xfId="16485"/>
    <cellStyle name="Normal 23 3 2 5" xfId="16486"/>
    <cellStyle name="Normal 23 3 2 6" xfId="16487"/>
    <cellStyle name="Normal 23 3 2 7" xfId="16488"/>
    <cellStyle name="Normal 23 3 2 8" xfId="16489"/>
    <cellStyle name="Normal 23 3 2 9" xfId="16490"/>
    <cellStyle name="Normal 23 3 3" xfId="16491"/>
    <cellStyle name="Normal 23 3 3 2" xfId="16492"/>
    <cellStyle name="Normal 23 3 3 2 2" xfId="16493"/>
    <cellStyle name="Normal 23 3 3 2 3" xfId="16494"/>
    <cellStyle name="Normal 23 3 3 3" xfId="16495"/>
    <cellStyle name="Normal 23 3 3 3 2" xfId="16496"/>
    <cellStyle name="Normal 23 3 3 3 3" xfId="16497"/>
    <cellStyle name="Normal 23 3 3 4" xfId="16498"/>
    <cellStyle name="Normal 23 3 3 4 2" xfId="16499"/>
    <cellStyle name="Normal 23 3 3 4 3" xfId="16500"/>
    <cellStyle name="Normal 23 3 3 5" xfId="16501"/>
    <cellStyle name="Normal 23 3 3 6" xfId="16502"/>
    <cellStyle name="Normal 23 3 3 7" xfId="16503"/>
    <cellStyle name="Normal 23 3 3 8" xfId="16504"/>
    <cellStyle name="Normal 23 3 3 9" xfId="16505"/>
    <cellStyle name="Normal 23 3 4" xfId="16506"/>
    <cellStyle name="Normal 23 3 4 2" xfId="16507"/>
    <cellStyle name="Normal 23 3 4 2 2" xfId="16508"/>
    <cellStyle name="Normal 23 3 4 2 3" xfId="16509"/>
    <cellStyle name="Normal 23 3 4 3" xfId="16510"/>
    <cellStyle name="Normal 23 3 4 3 2" xfId="16511"/>
    <cellStyle name="Normal 23 3 4 3 3" xfId="16512"/>
    <cellStyle name="Normal 23 3 4 4" xfId="16513"/>
    <cellStyle name="Normal 23 3 4 4 2" xfId="16514"/>
    <cellStyle name="Normal 23 3 4 4 3" xfId="16515"/>
    <cellStyle name="Normal 23 3 4 5" xfId="16516"/>
    <cellStyle name="Normal 23 3 4 6" xfId="16517"/>
    <cellStyle name="Normal 23 3 4 7" xfId="16518"/>
    <cellStyle name="Normal 23 3 4 8" xfId="16519"/>
    <cellStyle name="Normal 23 3 4 9" xfId="16520"/>
    <cellStyle name="Normal 23 3 5" xfId="16521"/>
    <cellStyle name="Normal 23 3 5 2" xfId="16522"/>
    <cellStyle name="Normal 23 3 5 3" xfId="16523"/>
    <cellStyle name="Normal 23 3 5 4" xfId="16524"/>
    <cellStyle name="Normal 23 3 5 5" xfId="16525"/>
    <cellStyle name="Normal 23 3 5 6" xfId="16526"/>
    <cellStyle name="Normal 23 3 6" xfId="16527"/>
    <cellStyle name="Normal 23 3 6 2" xfId="16528"/>
    <cellStyle name="Normal 23 3 6 3" xfId="16529"/>
    <cellStyle name="Normal 23 3 7" xfId="16530"/>
    <cellStyle name="Normal 23 3 7 2" xfId="16531"/>
    <cellStyle name="Normal 23 3 7 3" xfId="16532"/>
    <cellStyle name="Normal 23 3 8" xfId="16533"/>
    <cellStyle name="Normal 23 3 9" xfId="16534"/>
    <cellStyle name="Normal 23 4" xfId="16535"/>
    <cellStyle name="Normal 23 4 10" xfId="16536"/>
    <cellStyle name="Normal 23 4 11" xfId="16537"/>
    <cellStyle name="Normal 23 4 2" xfId="16538"/>
    <cellStyle name="Normal 23 4 2 2" xfId="16539"/>
    <cellStyle name="Normal 23 4 2 2 2" xfId="16540"/>
    <cellStyle name="Normal 23 4 2 2 3" xfId="16541"/>
    <cellStyle name="Normal 23 4 2 3" xfId="16542"/>
    <cellStyle name="Normal 23 4 2 3 2" xfId="16543"/>
    <cellStyle name="Normal 23 4 2 3 3" xfId="16544"/>
    <cellStyle name="Normal 23 4 2 4" xfId="16545"/>
    <cellStyle name="Normal 23 4 2 4 2" xfId="16546"/>
    <cellStyle name="Normal 23 4 2 4 3" xfId="16547"/>
    <cellStyle name="Normal 23 4 2 5" xfId="16548"/>
    <cellStyle name="Normal 23 4 2 6" xfId="16549"/>
    <cellStyle name="Normal 23 4 2 7" xfId="16550"/>
    <cellStyle name="Normal 23 4 2 8" xfId="16551"/>
    <cellStyle name="Normal 23 4 2 9" xfId="16552"/>
    <cellStyle name="Normal 23 4 3" xfId="16553"/>
    <cellStyle name="Normal 23 4 3 2" xfId="16554"/>
    <cellStyle name="Normal 23 4 3 2 2" xfId="16555"/>
    <cellStyle name="Normal 23 4 3 2 3" xfId="16556"/>
    <cellStyle name="Normal 23 4 3 3" xfId="16557"/>
    <cellStyle name="Normal 23 4 3 3 2" xfId="16558"/>
    <cellStyle name="Normal 23 4 3 3 3" xfId="16559"/>
    <cellStyle name="Normal 23 4 3 4" xfId="16560"/>
    <cellStyle name="Normal 23 4 3 4 2" xfId="16561"/>
    <cellStyle name="Normal 23 4 3 4 3" xfId="16562"/>
    <cellStyle name="Normal 23 4 3 5" xfId="16563"/>
    <cellStyle name="Normal 23 4 3 6" xfId="16564"/>
    <cellStyle name="Normal 23 4 3 7" xfId="16565"/>
    <cellStyle name="Normal 23 4 3 8" xfId="16566"/>
    <cellStyle name="Normal 23 4 3 9" xfId="16567"/>
    <cellStyle name="Normal 23 4 4" xfId="16568"/>
    <cellStyle name="Normal 23 4 4 2" xfId="16569"/>
    <cellStyle name="Normal 23 4 4 3" xfId="16570"/>
    <cellStyle name="Normal 23 4 5" xfId="16571"/>
    <cellStyle name="Normal 23 4 5 2" xfId="16572"/>
    <cellStyle name="Normal 23 4 5 3" xfId="16573"/>
    <cellStyle name="Normal 23 4 6" xfId="16574"/>
    <cellStyle name="Normal 23 4 6 2" xfId="16575"/>
    <cellStyle name="Normal 23 4 6 3" xfId="16576"/>
    <cellStyle name="Normal 23 4 7" xfId="16577"/>
    <cellStyle name="Normal 23 4 8" xfId="16578"/>
    <cellStyle name="Normal 23 4 9" xfId="16579"/>
    <cellStyle name="Normal 23 5" xfId="16580"/>
    <cellStyle name="Normal 23 5 2" xfId="16581"/>
    <cellStyle name="Normal 23 5 2 2" xfId="16582"/>
    <cellStyle name="Normal 23 5 2 3" xfId="16583"/>
    <cellStyle name="Normal 23 5 3" xfId="16584"/>
    <cellStyle name="Normal 23 5 3 2" xfId="16585"/>
    <cellStyle name="Normal 23 5 3 3" xfId="16586"/>
    <cellStyle name="Normal 23 5 4" xfId="16587"/>
    <cellStyle name="Normal 23 5 4 2" xfId="16588"/>
    <cellStyle name="Normal 23 5 4 3" xfId="16589"/>
    <cellStyle name="Normal 23 5 5" xfId="16590"/>
    <cellStyle name="Normal 23 5 6" xfId="16591"/>
    <cellStyle name="Normal 23 5 7" xfId="16592"/>
    <cellStyle name="Normal 23 5 8" xfId="16593"/>
    <cellStyle name="Normal 23 5 9" xfId="16594"/>
    <cellStyle name="Normal 23 6" xfId="16595"/>
    <cellStyle name="Normal 23 6 2" xfId="16596"/>
    <cellStyle name="Normal 23 6 2 2" xfId="16597"/>
    <cellStyle name="Normal 23 6 2 3" xfId="16598"/>
    <cellStyle name="Normal 23 6 2 4" xfId="16599"/>
    <cellStyle name="Normal 23 6 2 5" xfId="16600"/>
    <cellStyle name="Normal 23 6 2 6" xfId="16601"/>
    <cellStyle name="Normal 23 6 3" xfId="16602"/>
    <cellStyle name="Normal 23 6 3 2" xfId="16603"/>
    <cellStyle name="Normal 23 6 3 3" xfId="16604"/>
    <cellStyle name="Normal 23 6 4" xfId="16605"/>
    <cellStyle name="Normal 23 6 4 2" xfId="16606"/>
    <cellStyle name="Normal 23 6 4 3" xfId="16607"/>
    <cellStyle name="Normal 23 6 5" xfId="16608"/>
    <cellStyle name="Normal 23 6 6" xfId="16609"/>
    <cellStyle name="Normal 23 6 7" xfId="16610"/>
    <cellStyle name="Normal 23 6 8" xfId="16611"/>
    <cellStyle name="Normal 23 6 9" xfId="16612"/>
    <cellStyle name="Normal 23 7" xfId="16613"/>
    <cellStyle name="Normal 23 7 2" xfId="16614"/>
    <cellStyle name="Normal 23 7 2 2" xfId="16615"/>
    <cellStyle name="Normal 23 7 2 3" xfId="16616"/>
    <cellStyle name="Normal 23 7 2 4" xfId="16617"/>
    <cellStyle name="Normal 23 7 2 5" xfId="16618"/>
    <cellStyle name="Normal 23 7 2 6" xfId="16619"/>
    <cellStyle name="Normal 23 7 3" xfId="16620"/>
    <cellStyle name="Normal 23 7 3 2" xfId="16621"/>
    <cellStyle name="Normal 23 7 3 3" xfId="16622"/>
    <cellStyle name="Normal 23 7 4" xfId="16623"/>
    <cellStyle name="Normal 23 7 4 2" xfId="16624"/>
    <cellStyle name="Normal 23 7 4 3" xfId="16625"/>
    <cellStyle name="Normal 23 7 5" xfId="16626"/>
    <cellStyle name="Normal 23 7 6" xfId="16627"/>
    <cellStyle name="Normal 23 7 7" xfId="16628"/>
    <cellStyle name="Normal 23 7 8" xfId="16629"/>
    <cellStyle name="Normal 23 7 9" xfId="16630"/>
    <cellStyle name="Normal 23 8" xfId="16631"/>
    <cellStyle name="Normal 23 8 2" xfId="16632"/>
    <cellStyle name="Normal 23 8 2 2" xfId="16633"/>
    <cellStyle name="Normal 23 8 2 3" xfId="16634"/>
    <cellStyle name="Normal 23 8 2 4" xfId="16635"/>
    <cellStyle name="Normal 23 8 2 5" xfId="16636"/>
    <cellStyle name="Normal 23 8 2 6" xfId="16637"/>
    <cellStyle name="Normal 23 8 3" xfId="16638"/>
    <cellStyle name="Normal 23 8 3 2" xfId="16639"/>
    <cellStyle name="Normal 23 8 3 3" xfId="16640"/>
    <cellStyle name="Normal 23 8 4" xfId="16641"/>
    <cellStyle name="Normal 23 8 4 2" xfId="16642"/>
    <cellStyle name="Normal 23 8 4 3" xfId="16643"/>
    <cellStyle name="Normal 23 8 5" xfId="16644"/>
    <cellStyle name="Normal 23 8 6" xfId="16645"/>
    <cellStyle name="Normal 23 8 7" xfId="16646"/>
    <cellStyle name="Normal 23 8 8" xfId="16647"/>
    <cellStyle name="Normal 23 8 9" xfId="16648"/>
    <cellStyle name="Normal 23 9" xfId="16649"/>
    <cellStyle name="Normal 23 9 2" xfId="16650"/>
    <cellStyle name="Normal 23 9 2 2" xfId="16651"/>
    <cellStyle name="Normal 23 9 2 3" xfId="16652"/>
    <cellStyle name="Normal 23 9 2 4" xfId="16653"/>
    <cellStyle name="Normal 23 9 2 5" xfId="16654"/>
    <cellStyle name="Normal 23 9 2 6" xfId="16655"/>
    <cellStyle name="Normal 23 9 3" xfId="16656"/>
    <cellStyle name="Normal 23 9 3 2" xfId="16657"/>
    <cellStyle name="Normal 23 9 3 3" xfId="16658"/>
    <cellStyle name="Normal 23 9 4" xfId="16659"/>
    <cellStyle name="Normal 23 9 4 2" xfId="16660"/>
    <cellStyle name="Normal 23 9 4 3" xfId="16661"/>
    <cellStyle name="Normal 23 9 5" xfId="16662"/>
    <cellStyle name="Normal 23 9 6" xfId="16663"/>
    <cellStyle name="Normal 23 9 7" xfId="16664"/>
    <cellStyle name="Normal 23 9 8" xfId="16665"/>
    <cellStyle name="Normal 23 9 9" xfId="16666"/>
    <cellStyle name="Normal 230" xfId="16667"/>
    <cellStyle name="Normal 230 2" xfId="16668"/>
    <cellStyle name="Normal 230 3" xfId="16669"/>
    <cellStyle name="Normal 230 4" xfId="16670"/>
    <cellStyle name="Normal 230 5" xfId="16671"/>
    <cellStyle name="Normal 230 6" xfId="16672"/>
    <cellStyle name="Normal 231" xfId="16673"/>
    <cellStyle name="Normal 231 2" xfId="16674"/>
    <cellStyle name="Normal 231 3" xfId="16675"/>
    <cellStyle name="Normal 231 4" xfId="16676"/>
    <cellStyle name="Normal 231 5" xfId="16677"/>
    <cellStyle name="Normal 231 6" xfId="16678"/>
    <cellStyle name="Normal 232" xfId="16679"/>
    <cellStyle name="Normal 233" xfId="16680"/>
    <cellStyle name="Normal 234" xfId="16681"/>
    <cellStyle name="Normal 235 2" xfId="16682"/>
    <cellStyle name="Normal 236 2" xfId="16683"/>
    <cellStyle name="Normal 237" xfId="16684"/>
    <cellStyle name="Normal 238 2" xfId="16685"/>
    <cellStyle name="Normal 24" xfId="16686"/>
    <cellStyle name="Normal 24 10" xfId="16687"/>
    <cellStyle name="Normal 24 10 2" xfId="16688"/>
    <cellStyle name="Normal 24 10 2 2" xfId="16689"/>
    <cellStyle name="Normal 24 10 2 3" xfId="16690"/>
    <cellStyle name="Normal 24 10 3" xfId="16691"/>
    <cellStyle name="Normal 24 10 3 2" xfId="16692"/>
    <cellStyle name="Normal 24 10 3 3" xfId="16693"/>
    <cellStyle name="Normal 24 10 4" xfId="16694"/>
    <cellStyle name="Normal 24 10 4 2" xfId="16695"/>
    <cellStyle name="Normal 24 10 4 3" xfId="16696"/>
    <cellStyle name="Normal 24 10 5" xfId="16697"/>
    <cellStyle name="Normal 24 10 6" xfId="16698"/>
    <cellStyle name="Normal 24 10 7" xfId="16699"/>
    <cellStyle name="Normal 24 10 8" xfId="16700"/>
    <cellStyle name="Normal 24 10 9" xfId="16701"/>
    <cellStyle name="Normal 24 11" xfId="16702"/>
    <cellStyle name="Normal 24 11 2" xfId="16703"/>
    <cellStyle name="Normal 24 11 2 2" xfId="16704"/>
    <cellStyle name="Normal 24 11 2 3" xfId="16705"/>
    <cellStyle name="Normal 24 11 3" xfId="16706"/>
    <cellStyle name="Normal 24 11 3 2" xfId="16707"/>
    <cellStyle name="Normal 24 11 3 3" xfId="16708"/>
    <cellStyle name="Normal 24 11 4" xfId="16709"/>
    <cellStyle name="Normal 24 11 4 2" xfId="16710"/>
    <cellStyle name="Normal 24 11 4 3" xfId="16711"/>
    <cellStyle name="Normal 24 11 5" xfId="16712"/>
    <cellStyle name="Normal 24 11 6" xfId="16713"/>
    <cellStyle name="Normal 24 11 7" xfId="16714"/>
    <cellStyle name="Normal 24 11 8" xfId="16715"/>
    <cellStyle name="Normal 24 11 9" xfId="16716"/>
    <cellStyle name="Normal 24 12" xfId="16717"/>
    <cellStyle name="Normal 24 12 2" xfId="16718"/>
    <cellStyle name="Normal 24 12 3" xfId="16719"/>
    <cellStyle name="Normal 24 12 4" xfId="16720"/>
    <cellStyle name="Normal 24 12 5" xfId="16721"/>
    <cellStyle name="Normal 24 12 6" xfId="16722"/>
    <cellStyle name="Normal 24 13" xfId="16723"/>
    <cellStyle name="Normal 24 13 2" xfId="16724"/>
    <cellStyle name="Normal 24 13 3" xfId="16725"/>
    <cellStyle name="Normal 24 14" xfId="16726"/>
    <cellStyle name="Normal 24 14 2" xfId="16727"/>
    <cellStyle name="Normal 24 14 3" xfId="16728"/>
    <cellStyle name="Normal 24 15" xfId="16729"/>
    <cellStyle name="Normal 24 16" xfId="16730"/>
    <cellStyle name="Normal 24 17" xfId="16731"/>
    <cellStyle name="Normal 24 18" xfId="16732"/>
    <cellStyle name="Normal 24 19" xfId="16733"/>
    <cellStyle name="Normal 24 2" xfId="16734"/>
    <cellStyle name="Normal 24 2 10" xfId="16735"/>
    <cellStyle name="Normal 24 2 11" xfId="16736"/>
    <cellStyle name="Normal 24 2 12" xfId="16737"/>
    <cellStyle name="Normal 24 2 2" xfId="16738"/>
    <cellStyle name="Normal 24 2 2 2" xfId="16739"/>
    <cellStyle name="Normal 24 2 2 2 2" xfId="16740"/>
    <cellStyle name="Normal 24 2 2 2 3" xfId="16741"/>
    <cellStyle name="Normal 24 2 2 3" xfId="16742"/>
    <cellStyle name="Normal 24 2 2 3 2" xfId="16743"/>
    <cellStyle name="Normal 24 2 2 3 3" xfId="16744"/>
    <cellStyle name="Normal 24 2 2 4" xfId="16745"/>
    <cellStyle name="Normal 24 2 2 4 2" xfId="16746"/>
    <cellStyle name="Normal 24 2 2 4 3" xfId="16747"/>
    <cellStyle name="Normal 24 2 2 5" xfId="16748"/>
    <cellStyle name="Normal 24 2 2 6" xfId="16749"/>
    <cellStyle name="Normal 24 2 2 7" xfId="16750"/>
    <cellStyle name="Normal 24 2 2 8" xfId="16751"/>
    <cellStyle name="Normal 24 2 2 9" xfId="16752"/>
    <cellStyle name="Normal 24 2 3" xfId="16753"/>
    <cellStyle name="Normal 24 2 3 2" xfId="16754"/>
    <cellStyle name="Normal 24 2 3 2 2" xfId="16755"/>
    <cellStyle name="Normal 24 2 3 2 3" xfId="16756"/>
    <cellStyle name="Normal 24 2 3 3" xfId="16757"/>
    <cellStyle name="Normal 24 2 3 3 2" xfId="16758"/>
    <cellStyle name="Normal 24 2 3 3 3" xfId="16759"/>
    <cellStyle name="Normal 24 2 3 4" xfId="16760"/>
    <cellStyle name="Normal 24 2 3 4 2" xfId="16761"/>
    <cellStyle name="Normal 24 2 3 4 3" xfId="16762"/>
    <cellStyle name="Normal 24 2 3 5" xfId="16763"/>
    <cellStyle name="Normal 24 2 3 6" xfId="16764"/>
    <cellStyle name="Normal 24 2 3 7" xfId="16765"/>
    <cellStyle name="Normal 24 2 3 8" xfId="16766"/>
    <cellStyle name="Normal 24 2 3 9" xfId="16767"/>
    <cellStyle name="Normal 24 2 4" xfId="16768"/>
    <cellStyle name="Normal 24 2 4 2" xfId="16769"/>
    <cellStyle name="Normal 24 2 4 2 2" xfId="16770"/>
    <cellStyle name="Normal 24 2 4 2 3" xfId="16771"/>
    <cellStyle name="Normal 24 2 4 3" xfId="16772"/>
    <cellStyle name="Normal 24 2 4 3 2" xfId="16773"/>
    <cellStyle name="Normal 24 2 4 3 3" xfId="16774"/>
    <cellStyle name="Normal 24 2 4 4" xfId="16775"/>
    <cellStyle name="Normal 24 2 4 4 2" xfId="16776"/>
    <cellStyle name="Normal 24 2 4 4 3" xfId="16777"/>
    <cellStyle name="Normal 24 2 4 5" xfId="16778"/>
    <cellStyle name="Normal 24 2 4 6" xfId="16779"/>
    <cellStyle name="Normal 24 2 4 7" xfId="16780"/>
    <cellStyle name="Normal 24 2 4 8" xfId="16781"/>
    <cellStyle name="Normal 24 2 4 9" xfId="16782"/>
    <cellStyle name="Normal 24 2 5" xfId="16783"/>
    <cellStyle name="Normal 24 2 5 2" xfId="16784"/>
    <cellStyle name="Normal 24 2 5 3" xfId="16785"/>
    <cellStyle name="Normal 24 2 5 4" xfId="16786"/>
    <cellStyle name="Normal 24 2 5 5" xfId="16787"/>
    <cellStyle name="Normal 24 2 5 6" xfId="16788"/>
    <cellStyle name="Normal 24 2 6" xfId="16789"/>
    <cellStyle name="Normal 24 2 6 2" xfId="16790"/>
    <cellStyle name="Normal 24 2 6 3" xfId="16791"/>
    <cellStyle name="Normal 24 2 7" xfId="16792"/>
    <cellStyle name="Normal 24 2 7 2" xfId="16793"/>
    <cellStyle name="Normal 24 2 7 3" xfId="16794"/>
    <cellStyle name="Normal 24 2 8" xfId="16795"/>
    <cellStyle name="Normal 24 2 9" xfId="16796"/>
    <cellStyle name="Normal 24 3" xfId="16797"/>
    <cellStyle name="Normal 24 3 10" xfId="16798"/>
    <cellStyle name="Normal 24 3 11" xfId="16799"/>
    <cellStyle name="Normal 24 3 12" xfId="16800"/>
    <cellStyle name="Normal 24 3 2" xfId="16801"/>
    <cellStyle name="Normal 24 3 2 2" xfId="16802"/>
    <cellStyle name="Normal 24 3 2 2 2" xfId="16803"/>
    <cellStyle name="Normal 24 3 2 2 3" xfId="16804"/>
    <cellStyle name="Normal 24 3 2 3" xfId="16805"/>
    <cellStyle name="Normal 24 3 2 3 2" xfId="16806"/>
    <cellStyle name="Normal 24 3 2 3 3" xfId="16807"/>
    <cellStyle name="Normal 24 3 2 4" xfId="16808"/>
    <cellStyle name="Normal 24 3 2 4 2" xfId="16809"/>
    <cellStyle name="Normal 24 3 2 4 3" xfId="16810"/>
    <cellStyle name="Normal 24 3 2 5" xfId="16811"/>
    <cellStyle name="Normal 24 3 2 6" xfId="16812"/>
    <cellStyle name="Normal 24 3 2 7" xfId="16813"/>
    <cellStyle name="Normal 24 3 2 8" xfId="16814"/>
    <cellStyle name="Normal 24 3 2 9" xfId="16815"/>
    <cellStyle name="Normal 24 3 3" xfId="16816"/>
    <cellStyle name="Normal 24 3 3 2" xfId="16817"/>
    <cellStyle name="Normal 24 3 3 2 2" xfId="16818"/>
    <cellStyle name="Normal 24 3 3 2 3" xfId="16819"/>
    <cellStyle name="Normal 24 3 3 3" xfId="16820"/>
    <cellStyle name="Normal 24 3 3 3 2" xfId="16821"/>
    <cellStyle name="Normal 24 3 3 3 3" xfId="16822"/>
    <cellStyle name="Normal 24 3 3 4" xfId="16823"/>
    <cellStyle name="Normal 24 3 3 4 2" xfId="16824"/>
    <cellStyle name="Normal 24 3 3 4 3" xfId="16825"/>
    <cellStyle name="Normal 24 3 3 5" xfId="16826"/>
    <cellStyle name="Normal 24 3 3 6" xfId="16827"/>
    <cellStyle name="Normal 24 3 3 7" xfId="16828"/>
    <cellStyle name="Normal 24 3 3 8" xfId="16829"/>
    <cellStyle name="Normal 24 3 3 9" xfId="16830"/>
    <cellStyle name="Normal 24 3 4" xfId="16831"/>
    <cellStyle name="Normal 24 3 4 2" xfId="16832"/>
    <cellStyle name="Normal 24 3 4 2 2" xfId="16833"/>
    <cellStyle name="Normal 24 3 4 2 3" xfId="16834"/>
    <cellStyle name="Normal 24 3 4 3" xfId="16835"/>
    <cellStyle name="Normal 24 3 4 3 2" xfId="16836"/>
    <cellStyle name="Normal 24 3 4 3 3" xfId="16837"/>
    <cellStyle name="Normal 24 3 4 4" xfId="16838"/>
    <cellStyle name="Normal 24 3 4 4 2" xfId="16839"/>
    <cellStyle name="Normal 24 3 4 4 3" xfId="16840"/>
    <cellStyle name="Normal 24 3 4 5" xfId="16841"/>
    <cellStyle name="Normal 24 3 4 6" xfId="16842"/>
    <cellStyle name="Normal 24 3 4 7" xfId="16843"/>
    <cellStyle name="Normal 24 3 4 8" xfId="16844"/>
    <cellStyle name="Normal 24 3 4 9" xfId="16845"/>
    <cellStyle name="Normal 24 3 5" xfId="16846"/>
    <cellStyle name="Normal 24 3 5 2" xfId="16847"/>
    <cellStyle name="Normal 24 3 5 3" xfId="16848"/>
    <cellStyle name="Normal 24 3 5 4" xfId="16849"/>
    <cellStyle name="Normal 24 3 5 5" xfId="16850"/>
    <cellStyle name="Normal 24 3 5 6" xfId="16851"/>
    <cellStyle name="Normal 24 3 6" xfId="16852"/>
    <cellStyle name="Normal 24 3 6 2" xfId="16853"/>
    <cellStyle name="Normal 24 3 6 3" xfId="16854"/>
    <cellStyle name="Normal 24 3 7" xfId="16855"/>
    <cellStyle name="Normal 24 3 7 2" xfId="16856"/>
    <cellStyle name="Normal 24 3 7 3" xfId="16857"/>
    <cellStyle name="Normal 24 3 8" xfId="16858"/>
    <cellStyle name="Normal 24 3 9" xfId="16859"/>
    <cellStyle name="Normal 24 4" xfId="16860"/>
    <cellStyle name="Normal 24 4 10" xfId="16861"/>
    <cellStyle name="Normal 24 4 11" xfId="16862"/>
    <cellStyle name="Normal 24 4 2" xfId="16863"/>
    <cellStyle name="Normal 24 4 2 2" xfId="16864"/>
    <cellStyle name="Normal 24 4 2 2 2" xfId="16865"/>
    <cellStyle name="Normal 24 4 2 2 3" xfId="16866"/>
    <cellStyle name="Normal 24 4 2 3" xfId="16867"/>
    <cellStyle name="Normal 24 4 2 3 2" xfId="16868"/>
    <cellStyle name="Normal 24 4 2 3 3" xfId="16869"/>
    <cellStyle name="Normal 24 4 2 4" xfId="16870"/>
    <cellStyle name="Normal 24 4 2 4 2" xfId="16871"/>
    <cellStyle name="Normal 24 4 2 4 3" xfId="16872"/>
    <cellStyle name="Normal 24 4 2 5" xfId="16873"/>
    <cellStyle name="Normal 24 4 2 6" xfId="16874"/>
    <cellStyle name="Normal 24 4 2 7" xfId="16875"/>
    <cellStyle name="Normal 24 4 2 8" xfId="16876"/>
    <cellStyle name="Normal 24 4 2 9" xfId="16877"/>
    <cellStyle name="Normal 24 4 3" xfId="16878"/>
    <cellStyle name="Normal 24 4 3 2" xfId="16879"/>
    <cellStyle name="Normal 24 4 3 2 2" xfId="16880"/>
    <cellStyle name="Normal 24 4 3 2 3" xfId="16881"/>
    <cellStyle name="Normal 24 4 3 3" xfId="16882"/>
    <cellStyle name="Normal 24 4 3 3 2" xfId="16883"/>
    <cellStyle name="Normal 24 4 3 3 3" xfId="16884"/>
    <cellStyle name="Normal 24 4 3 4" xfId="16885"/>
    <cellStyle name="Normal 24 4 3 4 2" xfId="16886"/>
    <cellStyle name="Normal 24 4 3 4 3" xfId="16887"/>
    <cellStyle name="Normal 24 4 3 5" xfId="16888"/>
    <cellStyle name="Normal 24 4 3 6" xfId="16889"/>
    <cellStyle name="Normal 24 4 3 7" xfId="16890"/>
    <cellStyle name="Normal 24 4 3 8" xfId="16891"/>
    <cellStyle name="Normal 24 4 3 9" xfId="16892"/>
    <cellStyle name="Normal 24 4 4" xfId="16893"/>
    <cellStyle name="Normal 24 4 4 2" xfId="16894"/>
    <cellStyle name="Normal 24 4 4 3" xfId="16895"/>
    <cellStyle name="Normal 24 4 5" xfId="16896"/>
    <cellStyle name="Normal 24 4 5 2" xfId="16897"/>
    <cellStyle name="Normal 24 4 5 3" xfId="16898"/>
    <cellStyle name="Normal 24 4 6" xfId="16899"/>
    <cellStyle name="Normal 24 4 6 2" xfId="16900"/>
    <cellStyle name="Normal 24 4 6 3" xfId="16901"/>
    <cellStyle name="Normal 24 4 7" xfId="16902"/>
    <cellStyle name="Normal 24 4 8" xfId="16903"/>
    <cellStyle name="Normal 24 4 9" xfId="16904"/>
    <cellStyle name="Normal 24 5" xfId="16905"/>
    <cellStyle name="Normal 24 5 2" xfId="16906"/>
    <cellStyle name="Normal 24 5 2 2" xfId="16907"/>
    <cellStyle name="Normal 24 5 2 3" xfId="16908"/>
    <cellStyle name="Normal 24 5 3" xfId="16909"/>
    <cellStyle name="Normal 24 5 3 2" xfId="16910"/>
    <cellStyle name="Normal 24 5 3 3" xfId="16911"/>
    <cellStyle name="Normal 24 5 4" xfId="16912"/>
    <cellStyle name="Normal 24 5 4 2" xfId="16913"/>
    <cellStyle name="Normal 24 5 4 3" xfId="16914"/>
    <cellStyle name="Normal 24 5 5" xfId="16915"/>
    <cellStyle name="Normal 24 5 6" xfId="16916"/>
    <cellStyle name="Normal 24 5 7" xfId="16917"/>
    <cellStyle name="Normal 24 5 8" xfId="16918"/>
    <cellStyle name="Normal 24 5 9" xfId="16919"/>
    <cellStyle name="Normal 24 6" xfId="16920"/>
    <cellStyle name="Normal 24 6 2" xfId="16921"/>
    <cellStyle name="Normal 24 6 2 2" xfId="16922"/>
    <cellStyle name="Normal 24 6 2 3" xfId="16923"/>
    <cellStyle name="Normal 24 6 2 4" xfId="16924"/>
    <cellStyle name="Normal 24 6 2 5" xfId="16925"/>
    <cellStyle name="Normal 24 6 2 6" xfId="16926"/>
    <cellStyle name="Normal 24 6 3" xfId="16927"/>
    <cellStyle name="Normal 24 6 3 2" xfId="16928"/>
    <cellStyle name="Normal 24 6 3 3" xfId="16929"/>
    <cellStyle name="Normal 24 6 4" xfId="16930"/>
    <cellStyle name="Normal 24 6 4 2" xfId="16931"/>
    <cellStyle name="Normal 24 6 4 3" xfId="16932"/>
    <cellStyle name="Normal 24 6 5" xfId="16933"/>
    <cellStyle name="Normal 24 6 6" xfId="16934"/>
    <cellStyle name="Normal 24 6 7" xfId="16935"/>
    <cellStyle name="Normal 24 6 8" xfId="16936"/>
    <cellStyle name="Normal 24 6 9" xfId="16937"/>
    <cellStyle name="Normal 24 7" xfId="16938"/>
    <cellStyle name="Normal 24 7 2" xfId="16939"/>
    <cellStyle name="Normal 24 7 2 2" xfId="16940"/>
    <cellStyle name="Normal 24 7 2 3" xfId="16941"/>
    <cellStyle name="Normal 24 7 2 4" xfId="16942"/>
    <cellStyle name="Normal 24 7 2 5" xfId="16943"/>
    <cellStyle name="Normal 24 7 2 6" xfId="16944"/>
    <cellStyle name="Normal 24 7 3" xfId="16945"/>
    <cellStyle name="Normal 24 7 3 2" xfId="16946"/>
    <cellStyle name="Normal 24 7 3 3" xfId="16947"/>
    <cellStyle name="Normal 24 7 4" xfId="16948"/>
    <cellStyle name="Normal 24 7 4 2" xfId="16949"/>
    <cellStyle name="Normal 24 7 4 3" xfId="16950"/>
    <cellStyle name="Normal 24 7 5" xfId="16951"/>
    <cellStyle name="Normal 24 7 6" xfId="16952"/>
    <cellStyle name="Normal 24 7 7" xfId="16953"/>
    <cellStyle name="Normal 24 7 8" xfId="16954"/>
    <cellStyle name="Normal 24 7 9" xfId="16955"/>
    <cellStyle name="Normal 24 8" xfId="16956"/>
    <cellStyle name="Normal 24 8 2" xfId="16957"/>
    <cellStyle name="Normal 24 8 2 2" xfId="16958"/>
    <cellStyle name="Normal 24 8 2 3" xfId="16959"/>
    <cellStyle name="Normal 24 8 2 4" xfId="16960"/>
    <cellStyle name="Normal 24 8 2 5" xfId="16961"/>
    <cellStyle name="Normal 24 8 2 6" xfId="16962"/>
    <cellStyle name="Normal 24 8 3" xfId="16963"/>
    <cellStyle name="Normal 24 8 3 2" xfId="16964"/>
    <cellStyle name="Normal 24 8 3 3" xfId="16965"/>
    <cellStyle name="Normal 24 8 4" xfId="16966"/>
    <cellStyle name="Normal 24 8 4 2" xfId="16967"/>
    <cellStyle name="Normal 24 8 4 3" xfId="16968"/>
    <cellStyle name="Normal 24 8 5" xfId="16969"/>
    <cellStyle name="Normal 24 8 6" xfId="16970"/>
    <cellStyle name="Normal 24 8 7" xfId="16971"/>
    <cellStyle name="Normal 24 8 8" xfId="16972"/>
    <cellStyle name="Normal 24 8 9" xfId="16973"/>
    <cellStyle name="Normal 24 9" xfId="16974"/>
    <cellStyle name="Normal 24 9 2" xfId="16975"/>
    <cellStyle name="Normal 24 9 2 2" xfId="16976"/>
    <cellStyle name="Normal 24 9 2 3" xfId="16977"/>
    <cellStyle name="Normal 24 9 2 4" xfId="16978"/>
    <cellStyle name="Normal 24 9 2 5" xfId="16979"/>
    <cellStyle name="Normal 24 9 2 6" xfId="16980"/>
    <cellStyle name="Normal 24 9 3" xfId="16981"/>
    <cellStyle name="Normal 24 9 3 2" xfId="16982"/>
    <cellStyle name="Normal 24 9 3 3" xfId="16983"/>
    <cellStyle name="Normal 24 9 4" xfId="16984"/>
    <cellStyle name="Normal 24 9 4 2" xfId="16985"/>
    <cellStyle name="Normal 24 9 4 3" xfId="16986"/>
    <cellStyle name="Normal 24 9 5" xfId="16987"/>
    <cellStyle name="Normal 24 9 6" xfId="16988"/>
    <cellStyle name="Normal 24 9 7" xfId="16989"/>
    <cellStyle name="Normal 24 9 8" xfId="16990"/>
    <cellStyle name="Normal 24 9 9" xfId="16991"/>
    <cellStyle name="Normal 241 2" xfId="16992"/>
    <cellStyle name="Normal 246" xfId="16993"/>
    <cellStyle name="Normal 247" xfId="16994"/>
    <cellStyle name="Normal 25" xfId="16995"/>
    <cellStyle name="Normal 25 10" xfId="16996"/>
    <cellStyle name="Normal 25 10 2" xfId="16997"/>
    <cellStyle name="Normal 25 10 2 2" xfId="16998"/>
    <cellStyle name="Normal 25 10 2 3" xfId="16999"/>
    <cellStyle name="Normal 25 10 3" xfId="17000"/>
    <cellStyle name="Normal 25 10 3 2" xfId="17001"/>
    <cellStyle name="Normal 25 10 3 3" xfId="17002"/>
    <cellStyle name="Normal 25 10 4" xfId="17003"/>
    <cellStyle name="Normal 25 10 4 2" xfId="17004"/>
    <cellStyle name="Normal 25 10 4 3" xfId="17005"/>
    <cellStyle name="Normal 25 10 5" xfId="17006"/>
    <cellStyle name="Normal 25 10 6" xfId="17007"/>
    <cellStyle name="Normal 25 10 7" xfId="17008"/>
    <cellStyle name="Normal 25 10 8" xfId="17009"/>
    <cellStyle name="Normal 25 10 9" xfId="17010"/>
    <cellStyle name="Normal 25 11" xfId="17011"/>
    <cellStyle name="Normal 25 11 2" xfId="17012"/>
    <cellStyle name="Normal 25 11 2 2" xfId="17013"/>
    <cellStyle name="Normal 25 11 2 3" xfId="17014"/>
    <cellStyle name="Normal 25 11 3" xfId="17015"/>
    <cellStyle name="Normal 25 11 3 2" xfId="17016"/>
    <cellStyle name="Normal 25 11 3 3" xfId="17017"/>
    <cellStyle name="Normal 25 11 4" xfId="17018"/>
    <cellStyle name="Normal 25 11 4 2" xfId="17019"/>
    <cellStyle name="Normal 25 11 4 3" xfId="17020"/>
    <cellStyle name="Normal 25 11 5" xfId="17021"/>
    <cellStyle name="Normal 25 11 6" xfId="17022"/>
    <cellStyle name="Normal 25 11 7" xfId="17023"/>
    <cellStyle name="Normal 25 11 8" xfId="17024"/>
    <cellStyle name="Normal 25 11 9" xfId="17025"/>
    <cellStyle name="Normal 25 12" xfId="17026"/>
    <cellStyle name="Normal 25 12 2" xfId="17027"/>
    <cellStyle name="Normal 25 12 3" xfId="17028"/>
    <cellStyle name="Normal 25 12 4" xfId="17029"/>
    <cellStyle name="Normal 25 12 5" xfId="17030"/>
    <cellStyle name="Normal 25 12 6" xfId="17031"/>
    <cellStyle name="Normal 25 13" xfId="17032"/>
    <cellStyle name="Normal 25 13 2" xfId="17033"/>
    <cellStyle name="Normal 25 13 3" xfId="17034"/>
    <cellStyle name="Normal 25 14" xfId="17035"/>
    <cellStyle name="Normal 25 14 2" xfId="17036"/>
    <cellStyle name="Normal 25 14 3" xfId="17037"/>
    <cellStyle name="Normal 25 15" xfId="17038"/>
    <cellStyle name="Normal 25 16" xfId="17039"/>
    <cellStyle name="Normal 25 17" xfId="17040"/>
    <cellStyle name="Normal 25 18" xfId="17041"/>
    <cellStyle name="Normal 25 19" xfId="17042"/>
    <cellStyle name="Normal 25 2" xfId="17043"/>
    <cellStyle name="Normal 25 2 10" xfId="17044"/>
    <cellStyle name="Normal 25 2 11" xfId="17045"/>
    <cellStyle name="Normal 25 2 12" xfId="17046"/>
    <cellStyle name="Normal 25 2 2" xfId="17047"/>
    <cellStyle name="Normal 25 2 2 2" xfId="17048"/>
    <cellStyle name="Normal 25 2 2 2 2" xfId="17049"/>
    <cellStyle name="Normal 25 2 2 2 3" xfId="17050"/>
    <cellStyle name="Normal 25 2 2 3" xfId="17051"/>
    <cellStyle name="Normal 25 2 2 3 2" xfId="17052"/>
    <cellStyle name="Normal 25 2 2 3 3" xfId="17053"/>
    <cellStyle name="Normal 25 2 2 4" xfId="17054"/>
    <cellStyle name="Normal 25 2 2 4 2" xfId="17055"/>
    <cellStyle name="Normal 25 2 2 4 3" xfId="17056"/>
    <cellStyle name="Normal 25 2 2 5" xfId="17057"/>
    <cellStyle name="Normal 25 2 2 6" xfId="17058"/>
    <cellStyle name="Normal 25 2 2 7" xfId="17059"/>
    <cellStyle name="Normal 25 2 2 8" xfId="17060"/>
    <cellStyle name="Normal 25 2 2 9" xfId="17061"/>
    <cellStyle name="Normal 25 2 3" xfId="17062"/>
    <cellStyle name="Normal 25 2 3 2" xfId="17063"/>
    <cellStyle name="Normal 25 2 3 2 2" xfId="17064"/>
    <cellStyle name="Normal 25 2 3 2 3" xfId="17065"/>
    <cellStyle name="Normal 25 2 3 3" xfId="17066"/>
    <cellStyle name="Normal 25 2 3 3 2" xfId="17067"/>
    <cellStyle name="Normal 25 2 3 3 3" xfId="17068"/>
    <cellStyle name="Normal 25 2 3 4" xfId="17069"/>
    <cellStyle name="Normal 25 2 3 4 2" xfId="17070"/>
    <cellStyle name="Normal 25 2 3 4 3" xfId="17071"/>
    <cellStyle name="Normal 25 2 3 5" xfId="17072"/>
    <cellStyle name="Normal 25 2 3 6" xfId="17073"/>
    <cellStyle name="Normal 25 2 3 7" xfId="17074"/>
    <cellStyle name="Normal 25 2 3 8" xfId="17075"/>
    <cellStyle name="Normal 25 2 3 9" xfId="17076"/>
    <cellStyle name="Normal 25 2 4" xfId="17077"/>
    <cellStyle name="Normal 25 2 4 2" xfId="17078"/>
    <cellStyle name="Normal 25 2 4 2 2" xfId="17079"/>
    <cellStyle name="Normal 25 2 4 2 3" xfId="17080"/>
    <cellStyle name="Normal 25 2 4 3" xfId="17081"/>
    <cellStyle name="Normal 25 2 4 3 2" xfId="17082"/>
    <cellStyle name="Normal 25 2 4 3 3" xfId="17083"/>
    <cellStyle name="Normal 25 2 4 4" xfId="17084"/>
    <cellStyle name="Normal 25 2 4 4 2" xfId="17085"/>
    <cellStyle name="Normal 25 2 4 4 3" xfId="17086"/>
    <cellStyle name="Normal 25 2 4 5" xfId="17087"/>
    <cellStyle name="Normal 25 2 4 6" xfId="17088"/>
    <cellStyle name="Normal 25 2 4 7" xfId="17089"/>
    <cellStyle name="Normal 25 2 4 8" xfId="17090"/>
    <cellStyle name="Normal 25 2 4 9" xfId="17091"/>
    <cellStyle name="Normal 25 2 5" xfId="17092"/>
    <cellStyle name="Normal 25 2 5 2" xfId="17093"/>
    <cellStyle name="Normal 25 2 5 3" xfId="17094"/>
    <cellStyle name="Normal 25 2 5 4" xfId="17095"/>
    <cellStyle name="Normal 25 2 5 5" xfId="17096"/>
    <cellStyle name="Normal 25 2 5 6" xfId="17097"/>
    <cellStyle name="Normal 25 2 6" xfId="17098"/>
    <cellStyle name="Normal 25 2 6 2" xfId="17099"/>
    <cellStyle name="Normal 25 2 6 3" xfId="17100"/>
    <cellStyle name="Normal 25 2 7" xfId="17101"/>
    <cellStyle name="Normal 25 2 7 2" xfId="17102"/>
    <cellStyle name="Normal 25 2 7 3" xfId="17103"/>
    <cellStyle name="Normal 25 2 8" xfId="17104"/>
    <cellStyle name="Normal 25 2 9" xfId="17105"/>
    <cellStyle name="Normal 25 3" xfId="17106"/>
    <cellStyle name="Normal 25 3 10" xfId="17107"/>
    <cellStyle name="Normal 25 3 11" xfId="17108"/>
    <cellStyle name="Normal 25 3 12" xfId="17109"/>
    <cellStyle name="Normal 25 3 2" xfId="17110"/>
    <cellStyle name="Normal 25 3 2 2" xfId="17111"/>
    <cellStyle name="Normal 25 3 2 2 2" xfId="17112"/>
    <cellStyle name="Normal 25 3 2 2 3" xfId="17113"/>
    <cellStyle name="Normal 25 3 2 3" xfId="17114"/>
    <cellStyle name="Normal 25 3 2 3 2" xfId="17115"/>
    <cellStyle name="Normal 25 3 2 3 3" xfId="17116"/>
    <cellStyle name="Normal 25 3 2 4" xfId="17117"/>
    <cellStyle name="Normal 25 3 2 4 2" xfId="17118"/>
    <cellStyle name="Normal 25 3 2 4 3" xfId="17119"/>
    <cellStyle name="Normal 25 3 2 5" xfId="17120"/>
    <cellStyle name="Normal 25 3 2 6" xfId="17121"/>
    <cellStyle name="Normal 25 3 2 7" xfId="17122"/>
    <cellStyle name="Normal 25 3 2 8" xfId="17123"/>
    <cellStyle name="Normal 25 3 2 9" xfId="17124"/>
    <cellStyle name="Normal 25 3 3" xfId="17125"/>
    <cellStyle name="Normal 25 3 3 2" xfId="17126"/>
    <cellStyle name="Normal 25 3 3 2 2" xfId="17127"/>
    <cellStyle name="Normal 25 3 3 2 3" xfId="17128"/>
    <cellStyle name="Normal 25 3 3 3" xfId="17129"/>
    <cellStyle name="Normal 25 3 3 3 2" xfId="17130"/>
    <cellStyle name="Normal 25 3 3 3 3" xfId="17131"/>
    <cellStyle name="Normal 25 3 3 4" xfId="17132"/>
    <cellStyle name="Normal 25 3 3 4 2" xfId="17133"/>
    <cellStyle name="Normal 25 3 3 4 3" xfId="17134"/>
    <cellStyle name="Normal 25 3 3 5" xfId="17135"/>
    <cellStyle name="Normal 25 3 3 6" xfId="17136"/>
    <cellStyle name="Normal 25 3 3 7" xfId="17137"/>
    <cellStyle name="Normal 25 3 3 8" xfId="17138"/>
    <cellStyle name="Normal 25 3 3 9" xfId="17139"/>
    <cellStyle name="Normal 25 3 4" xfId="17140"/>
    <cellStyle name="Normal 25 3 4 2" xfId="17141"/>
    <cellStyle name="Normal 25 3 4 2 2" xfId="17142"/>
    <cellStyle name="Normal 25 3 4 2 3" xfId="17143"/>
    <cellStyle name="Normal 25 3 4 3" xfId="17144"/>
    <cellStyle name="Normal 25 3 4 3 2" xfId="17145"/>
    <cellStyle name="Normal 25 3 4 3 3" xfId="17146"/>
    <cellStyle name="Normal 25 3 4 4" xfId="17147"/>
    <cellStyle name="Normal 25 3 4 4 2" xfId="17148"/>
    <cellStyle name="Normal 25 3 4 4 3" xfId="17149"/>
    <cellStyle name="Normal 25 3 4 5" xfId="17150"/>
    <cellStyle name="Normal 25 3 4 6" xfId="17151"/>
    <cellStyle name="Normal 25 3 4 7" xfId="17152"/>
    <cellStyle name="Normal 25 3 4 8" xfId="17153"/>
    <cellStyle name="Normal 25 3 4 9" xfId="17154"/>
    <cellStyle name="Normal 25 3 5" xfId="17155"/>
    <cellStyle name="Normal 25 3 5 2" xfId="17156"/>
    <cellStyle name="Normal 25 3 5 3" xfId="17157"/>
    <cellStyle name="Normal 25 3 5 4" xfId="17158"/>
    <cellStyle name="Normal 25 3 5 5" xfId="17159"/>
    <cellStyle name="Normal 25 3 5 6" xfId="17160"/>
    <cellStyle name="Normal 25 3 6" xfId="17161"/>
    <cellStyle name="Normal 25 3 6 2" xfId="17162"/>
    <cellStyle name="Normal 25 3 6 3" xfId="17163"/>
    <cellStyle name="Normal 25 3 7" xfId="17164"/>
    <cellStyle name="Normal 25 3 7 2" xfId="17165"/>
    <cellStyle name="Normal 25 3 7 3" xfId="17166"/>
    <cellStyle name="Normal 25 3 8" xfId="17167"/>
    <cellStyle name="Normal 25 3 9" xfId="17168"/>
    <cellStyle name="Normal 25 4" xfId="17169"/>
    <cellStyle name="Normal 25 4 10" xfId="17170"/>
    <cellStyle name="Normal 25 4 11" xfId="17171"/>
    <cellStyle name="Normal 25 4 2" xfId="17172"/>
    <cellStyle name="Normal 25 4 2 2" xfId="17173"/>
    <cellStyle name="Normal 25 4 2 2 2" xfId="17174"/>
    <cellStyle name="Normal 25 4 2 2 3" xfId="17175"/>
    <cellStyle name="Normal 25 4 2 3" xfId="17176"/>
    <cellStyle name="Normal 25 4 2 3 2" xfId="17177"/>
    <cellStyle name="Normal 25 4 2 3 3" xfId="17178"/>
    <cellStyle name="Normal 25 4 2 4" xfId="17179"/>
    <cellStyle name="Normal 25 4 2 4 2" xfId="17180"/>
    <cellStyle name="Normal 25 4 2 4 3" xfId="17181"/>
    <cellStyle name="Normal 25 4 2 5" xfId="17182"/>
    <cellStyle name="Normal 25 4 2 6" xfId="17183"/>
    <cellStyle name="Normal 25 4 2 7" xfId="17184"/>
    <cellStyle name="Normal 25 4 2 8" xfId="17185"/>
    <cellStyle name="Normal 25 4 2 9" xfId="17186"/>
    <cellStyle name="Normal 25 4 3" xfId="17187"/>
    <cellStyle name="Normal 25 4 3 2" xfId="17188"/>
    <cellStyle name="Normal 25 4 3 2 2" xfId="17189"/>
    <cellStyle name="Normal 25 4 3 2 3" xfId="17190"/>
    <cellStyle name="Normal 25 4 3 3" xfId="17191"/>
    <cellStyle name="Normal 25 4 3 3 2" xfId="17192"/>
    <cellStyle name="Normal 25 4 3 3 3" xfId="17193"/>
    <cellStyle name="Normal 25 4 3 4" xfId="17194"/>
    <cellStyle name="Normal 25 4 3 4 2" xfId="17195"/>
    <cellStyle name="Normal 25 4 3 4 3" xfId="17196"/>
    <cellStyle name="Normal 25 4 3 5" xfId="17197"/>
    <cellStyle name="Normal 25 4 3 6" xfId="17198"/>
    <cellStyle name="Normal 25 4 3 7" xfId="17199"/>
    <cellStyle name="Normal 25 4 3 8" xfId="17200"/>
    <cellStyle name="Normal 25 4 3 9" xfId="17201"/>
    <cellStyle name="Normal 25 4 4" xfId="17202"/>
    <cellStyle name="Normal 25 4 4 2" xfId="17203"/>
    <cellStyle name="Normal 25 4 4 3" xfId="17204"/>
    <cellStyle name="Normal 25 4 5" xfId="17205"/>
    <cellStyle name="Normal 25 4 5 2" xfId="17206"/>
    <cellStyle name="Normal 25 4 5 3" xfId="17207"/>
    <cellStyle name="Normal 25 4 6" xfId="17208"/>
    <cellStyle name="Normal 25 4 6 2" xfId="17209"/>
    <cellStyle name="Normal 25 4 6 3" xfId="17210"/>
    <cellStyle name="Normal 25 4 7" xfId="17211"/>
    <cellStyle name="Normal 25 4 8" xfId="17212"/>
    <cellStyle name="Normal 25 4 9" xfId="17213"/>
    <cellStyle name="Normal 25 5" xfId="17214"/>
    <cellStyle name="Normal 25 5 2" xfId="17215"/>
    <cellStyle name="Normal 25 5 2 2" xfId="17216"/>
    <cellStyle name="Normal 25 5 2 3" xfId="17217"/>
    <cellStyle name="Normal 25 5 3" xfId="17218"/>
    <cellStyle name="Normal 25 5 3 2" xfId="17219"/>
    <cellStyle name="Normal 25 5 3 3" xfId="17220"/>
    <cellStyle name="Normal 25 5 4" xfId="17221"/>
    <cellStyle name="Normal 25 5 4 2" xfId="17222"/>
    <cellStyle name="Normal 25 5 4 3" xfId="17223"/>
    <cellStyle name="Normal 25 5 5" xfId="17224"/>
    <cellStyle name="Normal 25 5 6" xfId="17225"/>
    <cellStyle name="Normal 25 5 7" xfId="17226"/>
    <cellStyle name="Normal 25 5 8" xfId="17227"/>
    <cellStyle name="Normal 25 5 9" xfId="17228"/>
    <cellStyle name="Normal 25 6" xfId="17229"/>
    <cellStyle name="Normal 25 6 2" xfId="17230"/>
    <cellStyle name="Normal 25 6 2 2" xfId="17231"/>
    <cellStyle name="Normal 25 6 2 3" xfId="17232"/>
    <cellStyle name="Normal 25 6 2 4" xfId="17233"/>
    <cellStyle name="Normal 25 6 2 5" xfId="17234"/>
    <cellStyle name="Normal 25 6 2 6" xfId="17235"/>
    <cellStyle name="Normal 25 6 3" xfId="17236"/>
    <cellStyle name="Normal 25 6 3 2" xfId="17237"/>
    <cellStyle name="Normal 25 6 3 3" xfId="17238"/>
    <cellStyle name="Normal 25 6 4" xfId="17239"/>
    <cellStyle name="Normal 25 6 4 2" xfId="17240"/>
    <cellStyle name="Normal 25 6 4 3" xfId="17241"/>
    <cellStyle name="Normal 25 6 5" xfId="17242"/>
    <cellStyle name="Normal 25 6 6" xfId="17243"/>
    <cellStyle name="Normal 25 6 7" xfId="17244"/>
    <cellStyle name="Normal 25 6 8" xfId="17245"/>
    <cellStyle name="Normal 25 6 9" xfId="17246"/>
    <cellStyle name="Normal 25 7" xfId="17247"/>
    <cellStyle name="Normal 25 7 2" xfId="17248"/>
    <cellStyle name="Normal 25 7 2 2" xfId="17249"/>
    <cellStyle name="Normal 25 7 2 3" xfId="17250"/>
    <cellStyle name="Normal 25 7 2 4" xfId="17251"/>
    <cellStyle name="Normal 25 7 2 5" xfId="17252"/>
    <cellStyle name="Normal 25 7 2 6" xfId="17253"/>
    <cellStyle name="Normal 25 7 3" xfId="17254"/>
    <cellStyle name="Normal 25 7 3 2" xfId="17255"/>
    <cellStyle name="Normal 25 7 3 3" xfId="17256"/>
    <cellStyle name="Normal 25 7 4" xfId="17257"/>
    <cellStyle name="Normal 25 7 4 2" xfId="17258"/>
    <cellStyle name="Normal 25 7 4 3" xfId="17259"/>
    <cellStyle name="Normal 25 7 5" xfId="17260"/>
    <cellStyle name="Normal 25 7 6" xfId="17261"/>
    <cellStyle name="Normal 25 7 7" xfId="17262"/>
    <cellStyle name="Normal 25 7 8" xfId="17263"/>
    <cellStyle name="Normal 25 7 9" xfId="17264"/>
    <cellStyle name="Normal 25 8" xfId="17265"/>
    <cellStyle name="Normal 25 8 2" xfId="17266"/>
    <cellStyle name="Normal 25 8 2 2" xfId="17267"/>
    <cellStyle name="Normal 25 8 2 3" xfId="17268"/>
    <cellStyle name="Normal 25 8 2 4" xfId="17269"/>
    <cellStyle name="Normal 25 8 2 5" xfId="17270"/>
    <cellStyle name="Normal 25 8 2 6" xfId="17271"/>
    <cellStyle name="Normal 25 8 3" xfId="17272"/>
    <cellStyle name="Normal 25 8 3 2" xfId="17273"/>
    <cellStyle name="Normal 25 8 3 3" xfId="17274"/>
    <cellStyle name="Normal 25 8 4" xfId="17275"/>
    <cellStyle name="Normal 25 8 4 2" xfId="17276"/>
    <cellStyle name="Normal 25 8 4 3" xfId="17277"/>
    <cellStyle name="Normal 25 8 5" xfId="17278"/>
    <cellStyle name="Normal 25 8 6" xfId="17279"/>
    <cellStyle name="Normal 25 8 7" xfId="17280"/>
    <cellStyle name="Normal 25 8 8" xfId="17281"/>
    <cellStyle name="Normal 25 8 9" xfId="17282"/>
    <cellStyle name="Normal 25 9" xfId="17283"/>
    <cellStyle name="Normal 25 9 2" xfId="17284"/>
    <cellStyle name="Normal 25 9 2 2" xfId="17285"/>
    <cellStyle name="Normal 25 9 2 3" xfId="17286"/>
    <cellStyle name="Normal 25 9 2 4" xfId="17287"/>
    <cellStyle name="Normal 25 9 2 5" xfId="17288"/>
    <cellStyle name="Normal 25 9 2 6" xfId="17289"/>
    <cellStyle name="Normal 25 9 3" xfId="17290"/>
    <cellStyle name="Normal 25 9 3 2" xfId="17291"/>
    <cellStyle name="Normal 25 9 3 3" xfId="17292"/>
    <cellStyle name="Normal 25 9 4" xfId="17293"/>
    <cellStyle name="Normal 25 9 4 2" xfId="17294"/>
    <cellStyle name="Normal 25 9 4 3" xfId="17295"/>
    <cellStyle name="Normal 25 9 5" xfId="17296"/>
    <cellStyle name="Normal 25 9 6" xfId="17297"/>
    <cellStyle name="Normal 25 9 7" xfId="17298"/>
    <cellStyle name="Normal 25 9 8" xfId="17299"/>
    <cellStyle name="Normal 25 9 9" xfId="17300"/>
    <cellStyle name="Normal 253" xfId="17301"/>
    <cellStyle name="Normal 26" xfId="17302"/>
    <cellStyle name="Normal 26 10" xfId="17303"/>
    <cellStyle name="Normal 26 10 2" xfId="17304"/>
    <cellStyle name="Normal 26 10 2 2" xfId="17305"/>
    <cellStyle name="Normal 26 10 2 3" xfId="17306"/>
    <cellStyle name="Normal 26 10 3" xfId="17307"/>
    <cellStyle name="Normal 26 10 3 2" xfId="17308"/>
    <cellStyle name="Normal 26 10 3 3" xfId="17309"/>
    <cellStyle name="Normal 26 10 4" xfId="17310"/>
    <cellStyle name="Normal 26 10 4 2" xfId="17311"/>
    <cellStyle name="Normal 26 10 4 3" xfId="17312"/>
    <cellStyle name="Normal 26 10 5" xfId="17313"/>
    <cellStyle name="Normal 26 10 6" xfId="17314"/>
    <cellStyle name="Normal 26 10 7" xfId="17315"/>
    <cellStyle name="Normal 26 10 8" xfId="17316"/>
    <cellStyle name="Normal 26 10 9" xfId="17317"/>
    <cellStyle name="Normal 26 11" xfId="17318"/>
    <cellStyle name="Normal 26 11 2" xfId="17319"/>
    <cellStyle name="Normal 26 11 2 2" xfId="17320"/>
    <cellStyle name="Normal 26 11 2 3" xfId="17321"/>
    <cellStyle name="Normal 26 11 3" xfId="17322"/>
    <cellStyle name="Normal 26 11 3 2" xfId="17323"/>
    <cellStyle name="Normal 26 11 3 3" xfId="17324"/>
    <cellStyle name="Normal 26 11 4" xfId="17325"/>
    <cellStyle name="Normal 26 11 4 2" xfId="17326"/>
    <cellStyle name="Normal 26 11 4 3" xfId="17327"/>
    <cellStyle name="Normal 26 11 5" xfId="17328"/>
    <cellStyle name="Normal 26 11 6" xfId="17329"/>
    <cellStyle name="Normal 26 11 7" xfId="17330"/>
    <cellStyle name="Normal 26 11 8" xfId="17331"/>
    <cellStyle name="Normal 26 11 9" xfId="17332"/>
    <cellStyle name="Normal 26 12" xfId="17333"/>
    <cellStyle name="Normal 26 12 2" xfId="17334"/>
    <cellStyle name="Normal 26 12 3" xfId="17335"/>
    <cellStyle name="Normal 26 12 4" xfId="17336"/>
    <cellStyle name="Normal 26 12 5" xfId="17337"/>
    <cellStyle name="Normal 26 12 6" xfId="17338"/>
    <cellStyle name="Normal 26 13" xfId="17339"/>
    <cellStyle name="Normal 26 13 2" xfId="17340"/>
    <cellStyle name="Normal 26 13 3" xfId="17341"/>
    <cellStyle name="Normal 26 14" xfId="17342"/>
    <cellStyle name="Normal 26 14 2" xfId="17343"/>
    <cellStyle name="Normal 26 14 3" xfId="17344"/>
    <cellStyle name="Normal 26 15" xfId="17345"/>
    <cellStyle name="Normal 26 16" xfId="17346"/>
    <cellStyle name="Normal 26 17" xfId="17347"/>
    <cellStyle name="Normal 26 18" xfId="17348"/>
    <cellStyle name="Normal 26 19" xfId="17349"/>
    <cellStyle name="Normal 26 2" xfId="17350"/>
    <cellStyle name="Normal 26 2 10" xfId="17351"/>
    <cellStyle name="Normal 26 2 11" xfId="17352"/>
    <cellStyle name="Normal 26 2 12" xfId="17353"/>
    <cellStyle name="Normal 26 2 2" xfId="17354"/>
    <cellStyle name="Normal 26 2 2 2" xfId="17355"/>
    <cellStyle name="Normal 26 2 2 2 2" xfId="17356"/>
    <cellStyle name="Normal 26 2 2 2 3" xfId="17357"/>
    <cellStyle name="Normal 26 2 2 3" xfId="17358"/>
    <cellStyle name="Normal 26 2 2 3 2" xfId="17359"/>
    <cellStyle name="Normal 26 2 2 3 3" xfId="17360"/>
    <cellStyle name="Normal 26 2 2 4" xfId="17361"/>
    <cellStyle name="Normal 26 2 2 4 2" xfId="17362"/>
    <cellStyle name="Normal 26 2 2 4 3" xfId="17363"/>
    <cellStyle name="Normal 26 2 2 5" xfId="17364"/>
    <cellStyle name="Normal 26 2 2 6" xfId="17365"/>
    <cellStyle name="Normal 26 2 2 7" xfId="17366"/>
    <cellStyle name="Normal 26 2 2 8" xfId="17367"/>
    <cellStyle name="Normal 26 2 2 9" xfId="17368"/>
    <cellStyle name="Normal 26 2 3" xfId="17369"/>
    <cellStyle name="Normal 26 2 3 2" xfId="17370"/>
    <cellStyle name="Normal 26 2 3 2 2" xfId="17371"/>
    <cellStyle name="Normal 26 2 3 2 3" xfId="17372"/>
    <cellStyle name="Normal 26 2 3 3" xfId="17373"/>
    <cellStyle name="Normal 26 2 3 3 2" xfId="17374"/>
    <cellStyle name="Normal 26 2 3 3 3" xfId="17375"/>
    <cellStyle name="Normal 26 2 3 4" xfId="17376"/>
    <cellStyle name="Normal 26 2 3 4 2" xfId="17377"/>
    <cellStyle name="Normal 26 2 3 4 3" xfId="17378"/>
    <cellStyle name="Normal 26 2 3 5" xfId="17379"/>
    <cellStyle name="Normal 26 2 3 6" xfId="17380"/>
    <cellStyle name="Normal 26 2 3 7" xfId="17381"/>
    <cellStyle name="Normal 26 2 3 8" xfId="17382"/>
    <cellStyle name="Normal 26 2 3 9" xfId="17383"/>
    <cellStyle name="Normal 26 2 4" xfId="17384"/>
    <cellStyle name="Normal 26 2 4 2" xfId="17385"/>
    <cellStyle name="Normal 26 2 4 2 2" xfId="17386"/>
    <cellStyle name="Normal 26 2 4 2 3" xfId="17387"/>
    <cellStyle name="Normal 26 2 4 3" xfId="17388"/>
    <cellStyle name="Normal 26 2 4 3 2" xfId="17389"/>
    <cellStyle name="Normal 26 2 4 3 3" xfId="17390"/>
    <cellStyle name="Normal 26 2 4 4" xfId="17391"/>
    <cellStyle name="Normal 26 2 4 4 2" xfId="17392"/>
    <cellStyle name="Normal 26 2 4 4 3" xfId="17393"/>
    <cellStyle name="Normal 26 2 4 5" xfId="17394"/>
    <cellStyle name="Normal 26 2 4 6" xfId="17395"/>
    <cellStyle name="Normal 26 2 4 7" xfId="17396"/>
    <cellStyle name="Normal 26 2 4 8" xfId="17397"/>
    <cellStyle name="Normal 26 2 4 9" xfId="17398"/>
    <cellStyle name="Normal 26 2 5" xfId="17399"/>
    <cellStyle name="Normal 26 2 5 2" xfId="17400"/>
    <cellStyle name="Normal 26 2 5 3" xfId="17401"/>
    <cellStyle name="Normal 26 2 5 4" xfId="17402"/>
    <cellStyle name="Normal 26 2 5 5" xfId="17403"/>
    <cellStyle name="Normal 26 2 5 6" xfId="17404"/>
    <cellStyle name="Normal 26 2 6" xfId="17405"/>
    <cellStyle name="Normal 26 2 6 2" xfId="17406"/>
    <cellStyle name="Normal 26 2 6 3" xfId="17407"/>
    <cellStyle name="Normal 26 2 7" xfId="17408"/>
    <cellStyle name="Normal 26 2 7 2" xfId="17409"/>
    <cellStyle name="Normal 26 2 7 3" xfId="17410"/>
    <cellStyle name="Normal 26 2 8" xfId="17411"/>
    <cellStyle name="Normal 26 2 9" xfId="17412"/>
    <cellStyle name="Normal 26 3" xfId="17413"/>
    <cellStyle name="Normal 26 3 10" xfId="17414"/>
    <cellStyle name="Normal 26 3 11" xfId="17415"/>
    <cellStyle name="Normal 26 3 12" xfId="17416"/>
    <cellStyle name="Normal 26 3 2" xfId="17417"/>
    <cellStyle name="Normal 26 3 2 2" xfId="17418"/>
    <cellStyle name="Normal 26 3 2 2 2" xfId="17419"/>
    <cellStyle name="Normal 26 3 2 2 3" xfId="17420"/>
    <cellStyle name="Normal 26 3 2 3" xfId="17421"/>
    <cellStyle name="Normal 26 3 2 3 2" xfId="17422"/>
    <cellStyle name="Normal 26 3 2 3 3" xfId="17423"/>
    <cellStyle name="Normal 26 3 2 4" xfId="17424"/>
    <cellStyle name="Normal 26 3 2 4 2" xfId="17425"/>
    <cellStyle name="Normal 26 3 2 4 3" xfId="17426"/>
    <cellStyle name="Normal 26 3 2 5" xfId="17427"/>
    <cellStyle name="Normal 26 3 2 6" xfId="17428"/>
    <cellStyle name="Normal 26 3 2 7" xfId="17429"/>
    <cellStyle name="Normal 26 3 2 8" xfId="17430"/>
    <cellStyle name="Normal 26 3 2 9" xfId="17431"/>
    <cellStyle name="Normal 26 3 3" xfId="17432"/>
    <cellStyle name="Normal 26 3 3 2" xfId="17433"/>
    <cellStyle name="Normal 26 3 3 2 2" xfId="17434"/>
    <cellStyle name="Normal 26 3 3 2 3" xfId="17435"/>
    <cellStyle name="Normal 26 3 3 3" xfId="17436"/>
    <cellStyle name="Normal 26 3 3 3 2" xfId="17437"/>
    <cellStyle name="Normal 26 3 3 3 3" xfId="17438"/>
    <cellStyle name="Normal 26 3 3 4" xfId="17439"/>
    <cellStyle name="Normal 26 3 3 4 2" xfId="17440"/>
    <cellStyle name="Normal 26 3 3 4 3" xfId="17441"/>
    <cellStyle name="Normal 26 3 3 5" xfId="17442"/>
    <cellStyle name="Normal 26 3 3 6" xfId="17443"/>
    <cellStyle name="Normal 26 3 3 7" xfId="17444"/>
    <cellStyle name="Normal 26 3 3 8" xfId="17445"/>
    <cellStyle name="Normal 26 3 3 9" xfId="17446"/>
    <cellStyle name="Normal 26 3 4" xfId="17447"/>
    <cellStyle name="Normal 26 3 4 2" xfId="17448"/>
    <cellStyle name="Normal 26 3 4 2 2" xfId="17449"/>
    <cellStyle name="Normal 26 3 4 2 3" xfId="17450"/>
    <cellStyle name="Normal 26 3 4 3" xfId="17451"/>
    <cellStyle name="Normal 26 3 4 3 2" xfId="17452"/>
    <cellStyle name="Normal 26 3 4 3 3" xfId="17453"/>
    <cellStyle name="Normal 26 3 4 4" xfId="17454"/>
    <cellStyle name="Normal 26 3 4 4 2" xfId="17455"/>
    <cellStyle name="Normal 26 3 4 4 3" xfId="17456"/>
    <cellStyle name="Normal 26 3 4 5" xfId="17457"/>
    <cellStyle name="Normal 26 3 4 6" xfId="17458"/>
    <cellStyle name="Normal 26 3 4 7" xfId="17459"/>
    <cellStyle name="Normal 26 3 4 8" xfId="17460"/>
    <cellStyle name="Normal 26 3 4 9" xfId="17461"/>
    <cellStyle name="Normal 26 3 5" xfId="17462"/>
    <cellStyle name="Normal 26 3 5 2" xfId="17463"/>
    <cellStyle name="Normal 26 3 5 3" xfId="17464"/>
    <cellStyle name="Normal 26 3 5 4" xfId="17465"/>
    <cellStyle name="Normal 26 3 5 5" xfId="17466"/>
    <cellStyle name="Normal 26 3 5 6" xfId="17467"/>
    <cellStyle name="Normal 26 3 6" xfId="17468"/>
    <cellStyle name="Normal 26 3 6 2" xfId="17469"/>
    <cellStyle name="Normal 26 3 6 3" xfId="17470"/>
    <cellStyle name="Normal 26 3 7" xfId="17471"/>
    <cellStyle name="Normal 26 3 7 2" xfId="17472"/>
    <cellStyle name="Normal 26 3 7 3" xfId="17473"/>
    <cellStyle name="Normal 26 3 8" xfId="17474"/>
    <cellStyle name="Normal 26 3 9" xfId="17475"/>
    <cellStyle name="Normal 26 4" xfId="17476"/>
    <cellStyle name="Normal 26 4 10" xfId="17477"/>
    <cellStyle name="Normal 26 4 11" xfId="17478"/>
    <cellStyle name="Normal 26 4 2" xfId="17479"/>
    <cellStyle name="Normal 26 4 2 2" xfId="17480"/>
    <cellStyle name="Normal 26 4 2 2 2" xfId="17481"/>
    <cellStyle name="Normal 26 4 2 2 3" xfId="17482"/>
    <cellStyle name="Normal 26 4 2 3" xfId="17483"/>
    <cellStyle name="Normal 26 4 2 3 2" xfId="17484"/>
    <cellStyle name="Normal 26 4 2 3 3" xfId="17485"/>
    <cellStyle name="Normal 26 4 2 4" xfId="17486"/>
    <cellStyle name="Normal 26 4 2 4 2" xfId="17487"/>
    <cellStyle name="Normal 26 4 2 4 3" xfId="17488"/>
    <cellStyle name="Normal 26 4 2 5" xfId="17489"/>
    <cellStyle name="Normal 26 4 2 6" xfId="17490"/>
    <cellStyle name="Normal 26 4 2 7" xfId="17491"/>
    <cellStyle name="Normal 26 4 2 8" xfId="17492"/>
    <cellStyle name="Normal 26 4 2 9" xfId="17493"/>
    <cellStyle name="Normal 26 4 3" xfId="17494"/>
    <cellStyle name="Normal 26 4 3 2" xfId="17495"/>
    <cellStyle name="Normal 26 4 3 2 2" xfId="17496"/>
    <cellStyle name="Normal 26 4 3 2 3" xfId="17497"/>
    <cellStyle name="Normal 26 4 3 3" xfId="17498"/>
    <cellStyle name="Normal 26 4 3 3 2" xfId="17499"/>
    <cellStyle name="Normal 26 4 3 3 3" xfId="17500"/>
    <cellStyle name="Normal 26 4 3 4" xfId="17501"/>
    <cellStyle name="Normal 26 4 3 4 2" xfId="17502"/>
    <cellStyle name="Normal 26 4 3 4 3" xfId="17503"/>
    <cellStyle name="Normal 26 4 3 5" xfId="17504"/>
    <cellStyle name="Normal 26 4 3 6" xfId="17505"/>
    <cellStyle name="Normal 26 4 3 7" xfId="17506"/>
    <cellStyle name="Normal 26 4 3 8" xfId="17507"/>
    <cellStyle name="Normal 26 4 3 9" xfId="17508"/>
    <cellStyle name="Normal 26 4 4" xfId="17509"/>
    <cellStyle name="Normal 26 4 4 2" xfId="17510"/>
    <cellStyle name="Normal 26 4 4 3" xfId="17511"/>
    <cellStyle name="Normal 26 4 5" xfId="17512"/>
    <cellStyle name="Normal 26 4 5 2" xfId="17513"/>
    <cellStyle name="Normal 26 4 5 3" xfId="17514"/>
    <cellStyle name="Normal 26 4 6" xfId="17515"/>
    <cellStyle name="Normal 26 4 6 2" xfId="17516"/>
    <cellStyle name="Normal 26 4 6 3" xfId="17517"/>
    <cellStyle name="Normal 26 4 7" xfId="17518"/>
    <cellStyle name="Normal 26 4 8" xfId="17519"/>
    <cellStyle name="Normal 26 4 9" xfId="17520"/>
    <cellStyle name="Normal 26 5" xfId="17521"/>
    <cellStyle name="Normal 26 5 2" xfId="17522"/>
    <cellStyle name="Normal 26 5 2 2" xfId="17523"/>
    <cellStyle name="Normal 26 5 2 3" xfId="17524"/>
    <cellStyle name="Normal 26 5 3" xfId="17525"/>
    <cellStyle name="Normal 26 5 3 2" xfId="17526"/>
    <cellStyle name="Normal 26 5 3 3" xfId="17527"/>
    <cellStyle name="Normal 26 5 4" xfId="17528"/>
    <cellStyle name="Normal 26 5 4 2" xfId="17529"/>
    <cellStyle name="Normal 26 5 4 3" xfId="17530"/>
    <cellStyle name="Normal 26 5 5" xfId="17531"/>
    <cellStyle name="Normal 26 5 6" xfId="17532"/>
    <cellStyle name="Normal 26 5 7" xfId="17533"/>
    <cellStyle name="Normal 26 5 8" xfId="17534"/>
    <cellStyle name="Normal 26 5 9" xfId="17535"/>
    <cellStyle name="Normal 26 6" xfId="17536"/>
    <cellStyle name="Normal 26 6 2" xfId="17537"/>
    <cellStyle name="Normal 26 6 2 2" xfId="17538"/>
    <cellStyle name="Normal 26 6 2 3" xfId="17539"/>
    <cellStyle name="Normal 26 6 2 4" xfId="17540"/>
    <cellStyle name="Normal 26 6 2 5" xfId="17541"/>
    <cellStyle name="Normal 26 6 2 6" xfId="17542"/>
    <cellStyle name="Normal 26 6 3" xfId="17543"/>
    <cellStyle name="Normal 26 6 3 2" xfId="17544"/>
    <cellStyle name="Normal 26 6 3 3" xfId="17545"/>
    <cellStyle name="Normal 26 6 4" xfId="17546"/>
    <cellStyle name="Normal 26 6 4 2" xfId="17547"/>
    <cellStyle name="Normal 26 6 4 3" xfId="17548"/>
    <cellStyle name="Normal 26 6 5" xfId="17549"/>
    <cellStyle name="Normal 26 6 6" xfId="17550"/>
    <cellStyle name="Normal 26 6 7" xfId="17551"/>
    <cellStyle name="Normal 26 6 8" xfId="17552"/>
    <cellStyle name="Normal 26 6 9" xfId="17553"/>
    <cellStyle name="Normal 26 7" xfId="17554"/>
    <cellStyle name="Normal 26 7 2" xfId="17555"/>
    <cellStyle name="Normal 26 7 2 2" xfId="17556"/>
    <cellStyle name="Normal 26 7 2 3" xfId="17557"/>
    <cellStyle name="Normal 26 7 2 4" xfId="17558"/>
    <cellStyle name="Normal 26 7 2 5" xfId="17559"/>
    <cellStyle name="Normal 26 7 2 6" xfId="17560"/>
    <cellStyle name="Normal 26 7 3" xfId="17561"/>
    <cellStyle name="Normal 26 7 3 2" xfId="17562"/>
    <cellStyle name="Normal 26 7 3 3" xfId="17563"/>
    <cellStyle name="Normal 26 7 4" xfId="17564"/>
    <cellStyle name="Normal 26 7 4 2" xfId="17565"/>
    <cellStyle name="Normal 26 7 4 3" xfId="17566"/>
    <cellStyle name="Normal 26 7 5" xfId="17567"/>
    <cellStyle name="Normal 26 7 6" xfId="17568"/>
    <cellStyle name="Normal 26 7 7" xfId="17569"/>
    <cellStyle name="Normal 26 7 8" xfId="17570"/>
    <cellStyle name="Normal 26 7 9" xfId="17571"/>
    <cellStyle name="Normal 26 8" xfId="17572"/>
    <cellStyle name="Normal 26 8 2" xfId="17573"/>
    <cellStyle name="Normal 26 8 2 2" xfId="17574"/>
    <cellStyle name="Normal 26 8 2 3" xfId="17575"/>
    <cellStyle name="Normal 26 8 2 4" xfId="17576"/>
    <cellStyle name="Normal 26 8 2 5" xfId="17577"/>
    <cellStyle name="Normal 26 8 2 6" xfId="17578"/>
    <cellStyle name="Normal 26 8 3" xfId="17579"/>
    <cellStyle name="Normal 26 8 3 2" xfId="17580"/>
    <cellStyle name="Normal 26 8 3 3" xfId="17581"/>
    <cellStyle name="Normal 26 8 4" xfId="17582"/>
    <cellStyle name="Normal 26 8 4 2" xfId="17583"/>
    <cellStyle name="Normal 26 8 4 3" xfId="17584"/>
    <cellStyle name="Normal 26 8 5" xfId="17585"/>
    <cellStyle name="Normal 26 8 6" xfId="17586"/>
    <cellStyle name="Normal 26 8 7" xfId="17587"/>
    <cellStyle name="Normal 26 8 8" xfId="17588"/>
    <cellStyle name="Normal 26 8 9" xfId="17589"/>
    <cellStyle name="Normal 26 9" xfId="17590"/>
    <cellStyle name="Normal 26 9 2" xfId="17591"/>
    <cellStyle name="Normal 26 9 2 2" xfId="17592"/>
    <cellStyle name="Normal 26 9 2 3" xfId="17593"/>
    <cellStyle name="Normal 26 9 2 4" xfId="17594"/>
    <cellStyle name="Normal 26 9 2 5" xfId="17595"/>
    <cellStyle name="Normal 26 9 2 6" xfId="17596"/>
    <cellStyle name="Normal 26 9 3" xfId="17597"/>
    <cellStyle name="Normal 26 9 3 2" xfId="17598"/>
    <cellStyle name="Normal 26 9 3 3" xfId="17599"/>
    <cellStyle name="Normal 26 9 4" xfId="17600"/>
    <cellStyle name="Normal 26 9 4 2" xfId="17601"/>
    <cellStyle name="Normal 26 9 4 3" xfId="17602"/>
    <cellStyle name="Normal 26 9 5" xfId="17603"/>
    <cellStyle name="Normal 26 9 6" xfId="17604"/>
    <cellStyle name="Normal 26 9 7" xfId="17605"/>
    <cellStyle name="Normal 26 9 8" xfId="17606"/>
    <cellStyle name="Normal 26 9 9" xfId="17607"/>
    <cellStyle name="Normal 27" xfId="17608"/>
    <cellStyle name="Normal 27 10" xfId="17609"/>
    <cellStyle name="Normal 27 10 2" xfId="17610"/>
    <cellStyle name="Normal 27 10 2 2" xfId="17611"/>
    <cellStyle name="Normal 27 10 2 3" xfId="17612"/>
    <cellStyle name="Normal 27 10 3" xfId="17613"/>
    <cellStyle name="Normal 27 10 3 2" xfId="17614"/>
    <cellStyle name="Normal 27 10 3 3" xfId="17615"/>
    <cellStyle name="Normal 27 10 4" xfId="17616"/>
    <cellStyle name="Normal 27 10 4 2" xfId="17617"/>
    <cellStyle name="Normal 27 10 4 3" xfId="17618"/>
    <cellStyle name="Normal 27 10 5" xfId="17619"/>
    <cellStyle name="Normal 27 10 6" xfId="17620"/>
    <cellStyle name="Normal 27 10 7" xfId="17621"/>
    <cellStyle name="Normal 27 10 8" xfId="17622"/>
    <cellStyle name="Normal 27 10 9" xfId="17623"/>
    <cellStyle name="Normal 27 11" xfId="17624"/>
    <cellStyle name="Normal 27 11 2" xfId="17625"/>
    <cellStyle name="Normal 27 11 2 2" xfId="17626"/>
    <cellStyle name="Normal 27 11 2 3" xfId="17627"/>
    <cellStyle name="Normal 27 11 3" xfId="17628"/>
    <cellStyle name="Normal 27 11 3 2" xfId="17629"/>
    <cellStyle name="Normal 27 11 3 3" xfId="17630"/>
    <cellStyle name="Normal 27 11 4" xfId="17631"/>
    <cellStyle name="Normal 27 11 4 2" xfId="17632"/>
    <cellStyle name="Normal 27 11 4 3" xfId="17633"/>
    <cellStyle name="Normal 27 11 5" xfId="17634"/>
    <cellStyle name="Normal 27 11 6" xfId="17635"/>
    <cellStyle name="Normal 27 11 7" xfId="17636"/>
    <cellStyle name="Normal 27 11 8" xfId="17637"/>
    <cellStyle name="Normal 27 11 9" xfId="17638"/>
    <cellStyle name="Normal 27 12" xfId="17639"/>
    <cellStyle name="Normal 27 12 2" xfId="17640"/>
    <cellStyle name="Normal 27 12 3" xfId="17641"/>
    <cellStyle name="Normal 27 12 4" xfId="17642"/>
    <cellStyle name="Normal 27 12 5" xfId="17643"/>
    <cellStyle name="Normal 27 12 6" xfId="17644"/>
    <cellStyle name="Normal 27 13" xfId="17645"/>
    <cellStyle name="Normal 27 13 2" xfId="17646"/>
    <cellStyle name="Normal 27 13 3" xfId="17647"/>
    <cellStyle name="Normal 27 14" xfId="17648"/>
    <cellStyle name="Normal 27 14 2" xfId="17649"/>
    <cellStyle name="Normal 27 14 3" xfId="17650"/>
    <cellStyle name="Normal 27 15" xfId="17651"/>
    <cellStyle name="Normal 27 16" xfId="17652"/>
    <cellStyle name="Normal 27 17" xfId="17653"/>
    <cellStyle name="Normal 27 18" xfId="17654"/>
    <cellStyle name="Normal 27 19" xfId="17655"/>
    <cellStyle name="Normal 27 2" xfId="17656"/>
    <cellStyle name="Normal 27 2 10" xfId="17657"/>
    <cellStyle name="Normal 27 2 11" xfId="17658"/>
    <cellStyle name="Normal 27 2 12" xfId="17659"/>
    <cellStyle name="Normal 27 2 2" xfId="17660"/>
    <cellStyle name="Normal 27 2 2 2" xfId="17661"/>
    <cellStyle name="Normal 27 2 2 2 2" xfId="17662"/>
    <cellStyle name="Normal 27 2 2 2 3" xfId="17663"/>
    <cellStyle name="Normal 27 2 2 3" xfId="17664"/>
    <cellStyle name="Normal 27 2 2 3 2" xfId="17665"/>
    <cellStyle name="Normal 27 2 2 3 3" xfId="17666"/>
    <cellStyle name="Normal 27 2 2 4" xfId="17667"/>
    <cellStyle name="Normal 27 2 2 4 2" xfId="17668"/>
    <cellStyle name="Normal 27 2 2 4 3" xfId="17669"/>
    <cellStyle name="Normal 27 2 2 5" xfId="17670"/>
    <cellStyle name="Normal 27 2 2 6" xfId="17671"/>
    <cellStyle name="Normal 27 2 2 7" xfId="17672"/>
    <cellStyle name="Normal 27 2 2 8" xfId="17673"/>
    <cellStyle name="Normal 27 2 2 9" xfId="17674"/>
    <cellStyle name="Normal 27 2 3" xfId="17675"/>
    <cellStyle name="Normal 27 2 3 2" xfId="17676"/>
    <cellStyle name="Normal 27 2 3 2 2" xfId="17677"/>
    <cellStyle name="Normal 27 2 3 2 3" xfId="17678"/>
    <cellStyle name="Normal 27 2 3 3" xfId="17679"/>
    <cellStyle name="Normal 27 2 3 3 2" xfId="17680"/>
    <cellStyle name="Normal 27 2 3 3 3" xfId="17681"/>
    <cellStyle name="Normal 27 2 3 4" xfId="17682"/>
    <cellStyle name="Normal 27 2 3 4 2" xfId="17683"/>
    <cellStyle name="Normal 27 2 3 4 3" xfId="17684"/>
    <cellStyle name="Normal 27 2 3 5" xfId="17685"/>
    <cellStyle name="Normal 27 2 3 6" xfId="17686"/>
    <cellStyle name="Normal 27 2 3 7" xfId="17687"/>
    <cellStyle name="Normal 27 2 3 8" xfId="17688"/>
    <cellStyle name="Normal 27 2 3 9" xfId="17689"/>
    <cellStyle name="Normal 27 2 4" xfId="17690"/>
    <cellStyle name="Normal 27 2 4 2" xfId="17691"/>
    <cellStyle name="Normal 27 2 4 2 2" xfId="17692"/>
    <cellStyle name="Normal 27 2 4 2 3" xfId="17693"/>
    <cellStyle name="Normal 27 2 4 3" xfId="17694"/>
    <cellStyle name="Normal 27 2 4 3 2" xfId="17695"/>
    <cellStyle name="Normal 27 2 4 3 3" xfId="17696"/>
    <cellStyle name="Normal 27 2 4 4" xfId="17697"/>
    <cellStyle name="Normal 27 2 4 4 2" xfId="17698"/>
    <cellStyle name="Normal 27 2 4 4 3" xfId="17699"/>
    <cellStyle name="Normal 27 2 4 5" xfId="17700"/>
    <cellStyle name="Normal 27 2 4 6" xfId="17701"/>
    <cellStyle name="Normal 27 2 4 7" xfId="17702"/>
    <cellStyle name="Normal 27 2 4 8" xfId="17703"/>
    <cellStyle name="Normal 27 2 4 9" xfId="17704"/>
    <cellStyle name="Normal 27 2 5" xfId="17705"/>
    <cellStyle name="Normal 27 2 5 2" xfId="17706"/>
    <cellStyle name="Normal 27 2 5 3" xfId="17707"/>
    <cellStyle name="Normal 27 2 5 4" xfId="17708"/>
    <cellStyle name="Normal 27 2 5 5" xfId="17709"/>
    <cellStyle name="Normal 27 2 5 6" xfId="17710"/>
    <cellStyle name="Normal 27 2 6" xfId="17711"/>
    <cellStyle name="Normal 27 2 6 2" xfId="17712"/>
    <cellStyle name="Normal 27 2 6 3" xfId="17713"/>
    <cellStyle name="Normal 27 2 7" xfId="17714"/>
    <cellStyle name="Normal 27 2 7 2" xfId="17715"/>
    <cellStyle name="Normal 27 2 7 3" xfId="17716"/>
    <cellStyle name="Normal 27 2 8" xfId="17717"/>
    <cellStyle name="Normal 27 2 9" xfId="17718"/>
    <cellStyle name="Normal 27 3" xfId="17719"/>
    <cellStyle name="Normal 27 3 10" xfId="17720"/>
    <cellStyle name="Normal 27 3 11" xfId="17721"/>
    <cellStyle name="Normal 27 3 12" xfId="17722"/>
    <cellStyle name="Normal 27 3 2" xfId="17723"/>
    <cellStyle name="Normal 27 3 2 2" xfId="17724"/>
    <cellStyle name="Normal 27 3 2 2 2" xfId="17725"/>
    <cellStyle name="Normal 27 3 2 2 3" xfId="17726"/>
    <cellStyle name="Normal 27 3 2 3" xfId="17727"/>
    <cellStyle name="Normal 27 3 2 3 2" xfId="17728"/>
    <cellStyle name="Normal 27 3 2 3 3" xfId="17729"/>
    <cellStyle name="Normal 27 3 2 4" xfId="17730"/>
    <cellStyle name="Normal 27 3 2 4 2" xfId="17731"/>
    <cellStyle name="Normal 27 3 2 4 3" xfId="17732"/>
    <cellStyle name="Normal 27 3 2 5" xfId="17733"/>
    <cellStyle name="Normal 27 3 2 6" xfId="17734"/>
    <cellStyle name="Normal 27 3 2 7" xfId="17735"/>
    <cellStyle name="Normal 27 3 2 8" xfId="17736"/>
    <cellStyle name="Normal 27 3 2 9" xfId="17737"/>
    <cellStyle name="Normal 27 3 3" xfId="17738"/>
    <cellStyle name="Normal 27 3 3 2" xfId="17739"/>
    <cellStyle name="Normal 27 3 3 2 2" xfId="17740"/>
    <cellStyle name="Normal 27 3 3 2 3" xfId="17741"/>
    <cellStyle name="Normal 27 3 3 3" xfId="17742"/>
    <cellStyle name="Normal 27 3 3 3 2" xfId="17743"/>
    <cellStyle name="Normal 27 3 3 3 3" xfId="17744"/>
    <cellStyle name="Normal 27 3 3 4" xfId="17745"/>
    <cellStyle name="Normal 27 3 3 4 2" xfId="17746"/>
    <cellStyle name="Normal 27 3 3 4 3" xfId="17747"/>
    <cellStyle name="Normal 27 3 3 5" xfId="17748"/>
    <cellStyle name="Normal 27 3 3 6" xfId="17749"/>
    <cellStyle name="Normal 27 3 3 7" xfId="17750"/>
    <cellStyle name="Normal 27 3 3 8" xfId="17751"/>
    <cellStyle name="Normal 27 3 3 9" xfId="17752"/>
    <cellStyle name="Normal 27 3 4" xfId="17753"/>
    <cellStyle name="Normal 27 3 4 2" xfId="17754"/>
    <cellStyle name="Normal 27 3 4 2 2" xfId="17755"/>
    <cellStyle name="Normal 27 3 4 2 3" xfId="17756"/>
    <cellStyle name="Normal 27 3 4 3" xfId="17757"/>
    <cellStyle name="Normal 27 3 4 3 2" xfId="17758"/>
    <cellStyle name="Normal 27 3 4 3 3" xfId="17759"/>
    <cellStyle name="Normal 27 3 4 4" xfId="17760"/>
    <cellStyle name="Normal 27 3 4 4 2" xfId="17761"/>
    <cellStyle name="Normal 27 3 4 4 3" xfId="17762"/>
    <cellStyle name="Normal 27 3 4 5" xfId="17763"/>
    <cellStyle name="Normal 27 3 4 6" xfId="17764"/>
    <cellStyle name="Normal 27 3 4 7" xfId="17765"/>
    <cellStyle name="Normal 27 3 4 8" xfId="17766"/>
    <cellStyle name="Normal 27 3 4 9" xfId="17767"/>
    <cellStyle name="Normal 27 3 5" xfId="17768"/>
    <cellStyle name="Normal 27 3 5 2" xfId="17769"/>
    <cellStyle name="Normal 27 3 5 3" xfId="17770"/>
    <cellStyle name="Normal 27 3 5 4" xfId="17771"/>
    <cellStyle name="Normal 27 3 5 5" xfId="17772"/>
    <cellStyle name="Normal 27 3 5 6" xfId="17773"/>
    <cellStyle name="Normal 27 3 6" xfId="17774"/>
    <cellStyle name="Normal 27 3 6 2" xfId="17775"/>
    <cellStyle name="Normal 27 3 6 3" xfId="17776"/>
    <cellStyle name="Normal 27 3 7" xfId="17777"/>
    <cellStyle name="Normal 27 3 7 2" xfId="17778"/>
    <cellStyle name="Normal 27 3 7 3" xfId="17779"/>
    <cellStyle name="Normal 27 3 8" xfId="17780"/>
    <cellStyle name="Normal 27 3 9" xfId="17781"/>
    <cellStyle name="Normal 27 4" xfId="17782"/>
    <cellStyle name="Normal 27 4 10" xfId="17783"/>
    <cellStyle name="Normal 27 4 11" xfId="17784"/>
    <cellStyle name="Normal 27 4 2" xfId="17785"/>
    <cellStyle name="Normal 27 4 2 2" xfId="17786"/>
    <cellStyle name="Normal 27 4 2 2 2" xfId="17787"/>
    <cellStyle name="Normal 27 4 2 2 3" xfId="17788"/>
    <cellStyle name="Normal 27 4 2 3" xfId="17789"/>
    <cellStyle name="Normal 27 4 2 3 2" xfId="17790"/>
    <cellStyle name="Normal 27 4 2 3 3" xfId="17791"/>
    <cellStyle name="Normal 27 4 2 4" xfId="17792"/>
    <cellStyle name="Normal 27 4 2 4 2" xfId="17793"/>
    <cellStyle name="Normal 27 4 2 4 3" xfId="17794"/>
    <cellStyle name="Normal 27 4 2 5" xfId="17795"/>
    <cellStyle name="Normal 27 4 2 6" xfId="17796"/>
    <cellStyle name="Normal 27 4 2 7" xfId="17797"/>
    <cellStyle name="Normal 27 4 2 8" xfId="17798"/>
    <cellStyle name="Normal 27 4 2 9" xfId="17799"/>
    <cellStyle name="Normal 27 4 3" xfId="17800"/>
    <cellStyle name="Normal 27 4 3 2" xfId="17801"/>
    <cellStyle name="Normal 27 4 3 2 2" xfId="17802"/>
    <cellStyle name="Normal 27 4 3 2 3" xfId="17803"/>
    <cellStyle name="Normal 27 4 3 3" xfId="17804"/>
    <cellStyle name="Normal 27 4 3 3 2" xfId="17805"/>
    <cellStyle name="Normal 27 4 3 3 3" xfId="17806"/>
    <cellStyle name="Normal 27 4 3 4" xfId="17807"/>
    <cellStyle name="Normal 27 4 3 4 2" xfId="17808"/>
    <cellStyle name="Normal 27 4 3 4 3" xfId="17809"/>
    <cellStyle name="Normal 27 4 3 5" xfId="17810"/>
    <cellStyle name="Normal 27 4 3 6" xfId="17811"/>
    <cellStyle name="Normal 27 4 3 7" xfId="17812"/>
    <cellStyle name="Normal 27 4 3 8" xfId="17813"/>
    <cellStyle name="Normal 27 4 3 9" xfId="17814"/>
    <cellStyle name="Normal 27 4 4" xfId="17815"/>
    <cellStyle name="Normal 27 4 4 2" xfId="17816"/>
    <cellStyle name="Normal 27 4 4 3" xfId="17817"/>
    <cellStyle name="Normal 27 4 5" xfId="17818"/>
    <cellStyle name="Normal 27 4 5 2" xfId="17819"/>
    <cellStyle name="Normal 27 4 5 3" xfId="17820"/>
    <cellStyle name="Normal 27 4 6" xfId="17821"/>
    <cellStyle name="Normal 27 4 6 2" xfId="17822"/>
    <cellStyle name="Normal 27 4 6 3" xfId="17823"/>
    <cellStyle name="Normal 27 4 7" xfId="17824"/>
    <cellStyle name="Normal 27 4 8" xfId="17825"/>
    <cellStyle name="Normal 27 4 9" xfId="17826"/>
    <cellStyle name="Normal 27 5" xfId="17827"/>
    <cellStyle name="Normal 27 5 2" xfId="17828"/>
    <cellStyle name="Normal 27 5 2 2" xfId="17829"/>
    <cellStyle name="Normal 27 5 2 3" xfId="17830"/>
    <cellStyle name="Normal 27 5 3" xfId="17831"/>
    <cellStyle name="Normal 27 5 3 2" xfId="17832"/>
    <cellStyle name="Normal 27 5 3 3" xfId="17833"/>
    <cellStyle name="Normal 27 5 4" xfId="17834"/>
    <cellStyle name="Normal 27 5 4 2" xfId="17835"/>
    <cellStyle name="Normal 27 5 4 3" xfId="17836"/>
    <cellStyle name="Normal 27 5 5" xfId="17837"/>
    <cellStyle name="Normal 27 5 6" xfId="17838"/>
    <cellStyle name="Normal 27 5 7" xfId="17839"/>
    <cellStyle name="Normal 27 5 8" xfId="17840"/>
    <cellStyle name="Normal 27 5 9" xfId="17841"/>
    <cellStyle name="Normal 27 6" xfId="17842"/>
    <cellStyle name="Normal 27 6 2" xfId="17843"/>
    <cellStyle name="Normal 27 6 2 2" xfId="17844"/>
    <cellStyle name="Normal 27 6 2 3" xfId="17845"/>
    <cellStyle name="Normal 27 6 2 4" xfId="17846"/>
    <cellStyle name="Normal 27 6 2 5" xfId="17847"/>
    <cellStyle name="Normal 27 6 2 6" xfId="17848"/>
    <cellStyle name="Normal 27 6 3" xfId="17849"/>
    <cellStyle name="Normal 27 6 3 2" xfId="17850"/>
    <cellStyle name="Normal 27 6 3 3" xfId="17851"/>
    <cellStyle name="Normal 27 6 4" xfId="17852"/>
    <cellStyle name="Normal 27 6 4 2" xfId="17853"/>
    <cellStyle name="Normal 27 6 4 3" xfId="17854"/>
    <cellStyle name="Normal 27 6 5" xfId="17855"/>
    <cellStyle name="Normal 27 6 6" xfId="17856"/>
    <cellStyle name="Normal 27 6 7" xfId="17857"/>
    <cellStyle name="Normal 27 6 8" xfId="17858"/>
    <cellStyle name="Normal 27 6 9" xfId="17859"/>
    <cellStyle name="Normal 27 7" xfId="17860"/>
    <cellStyle name="Normal 27 7 2" xfId="17861"/>
    <cellStyle name="Normal 27 7 2 2" xfId="17862"/>
    <cellStyle name="Normal 27 7 2 3" xfId="17863"/>
    <cellStyle name="Normal 27 7 2 4" xfId="17864"/>
    <cellStyle name="Normal 27 7 2 5" xfId="17865"/>
    <cellStyle name="Normal 27 7 2 6" xfId="17866"/>
    <cellStyle name="Normal 27 7 3" xfId="17867"/>
    <cellStyle name="Normal 27 7 3 2" xfId="17868"/>
    <cellStyle name="Normal 27 7 3 3" xfId="17869"/>
    <cellStyle name="Normal 27 7 4" xfId="17870"/>
    <cellStyle name="Normal 27 7 4 2" xfId="17871"/>
    <cellStyle name="Normal 27 7 4 3" xfId="17872"/>
    <cellStyle name="Normal 27 7 5" xfId="17873"/>
    <cellStyle name="Normal 27 7 6" xfId="17874"/>
    <cellStyle name="Normal 27 7 7" xfId="17875"/>
    <cellStyle name="Normal 27 7 8" xfId="17876"/>
    <cellStyle name="Normal 27 7 9" xfId="17877"/>
    <cellStyle name="Normal 27 8" xfId="17878"/>
    <cellStyle name="Normal 27 8 2" xfId="17879"/>
    <cellStyle name="Normal 27 8 2 2" xfId="17880"/>
    <cellStyle name="Normal 27 8 2 3" xfId="17881"/>
    <cellStyle name="Normal 27 8 2 4" xfId="17882"/>
    <cellStyle name="Normal 27 8 2 5" xfId="17883"/>
    <cellStyle name="Normal 27 8 2 6" xfId="17884"/>
    <cellStyle name="Normal 27 8 3" xfId="17885"/>
    <cellStyle name="Normal 27 8 3 2" xfId="17886"/>
    <cellStyle name="Normal 27 8 3 3" xfId="17887"/>
    <cellStyle name="Normal 27 8 4" xfId="17888"/>
    <cellStyle name="Normal 27 8 4 2" xfId="17889"/>
    <cellStyle name="Normal 27 8 4 3" xfId="17890"/>
    <cellStyle name="Normal 27 8 5" xfId="17891"/>
    <cellStyle name="Normal 27 8 6" xfId="17892"/>
    <cellStyle name="Normal 27 8 7" xfId="17893"/>
    <cellStyle name="Normal 27 8 8" xfId="17894"/>
    <cellStyle name="Normal 27 8 9" xfId="17895"/>
    <cellStyle name="Normal 27 9" xfId="17896"/>
    <cellStyle name="Normal 27 9 2" xfId="17897"/>
    <cellStyle name="Normal 27 9 2 2" xfId="17898"/>
    <cellStyle name="Normal 27 9 2 3" xfId="17899"/>
    <cellStyle name="Normal 27 9 2 4" xfId="17900"/>
    <cellStyle name="Normal 27 9 2 5" xfId="17901"/>
    <cellStyle name="Normal 27 9 2 6" xfId="17902"/>
    <cellStyle name="Normal 27 9 3" xfId="17903"/>
    <cellStyle name="Normal 27 9 3 2" xfId="17904"/>
    <cellStyle name="Normal 27 9 3 3" xfId="17905"/>
    <cellStyle name="Normal 27 9 4" xfId="17906"/>
    <cellStyle name="Normal 27 9 4 2" xfId="17907"/>
    <cellStyle name="Normal 27 9 4 3" xfId="17908"/>
    <cellStyle name="Normal 27 9 5" xfId="17909"/>
    <cellStyle name="Normal 27 9 6" xfId="17910"/>
    <cellStyle name="Normal 27 9 7" xfId="17911"/>
    <cellStyle name="Normal 27 9 8" xfId="17912"/>
    <cellStyle name="Normal 27 9 9" xfId="17913"/>
    <cellStyle name="Normal 28" xfId="17914"/>
    <cellStyle name="Normal 28 10" xfId="17915"/>
    <cellStyle name="Normal 28 10 2" xfId="17916"/>
    <cellStyle name="Normal 28 10 2 2" xfId="17917"/>
    <cellStyle name="Normal 28 10 2 3" xfId="17918"/>
    <cellStyle name="Normal 28 10 3" xfId="17919"/>
    <cellStyle name="Normal 28 10 3 2" xfId="17920"/>
    <cellStyle name="Normal 28 10 3 3" xfId="17921"/>
    <cellStyle name="Normal 28 10 4" xfId="17922"/>
    <cellStyle name="Normal 28 10 4 2" xfId="17923"/>
    <cellStyle name="Normal 28 10 4 3" xfId="17924"/>
    <cellStyle name="Normal 28 10 5" xfId="17925"/>
    <cellStyle name="Normal 28 10 6" xfId="17926"/>
    <cellStyle name="Normal 28 10 7" xfId="17927"/>
    <cellStyle name="Normal 28 10 8" xfId="17928"/>
    <cellStyle name="Normal 28 10 9" xfId="17929"/>
    <cellStyle name="Normal 28 11" xfId="17930"/>
    <cellStyle name="Normal 28 11 2" xfId="17931"/>
    <cellStyle name="Normal 28 11 2 2" xfId="17932"/>
    <cellStyle name="Normal 28 11 2 3" xfId="17933"/>
    <cellStyle name="Normal 28 11 3" xfId="17934"/>
    <cellStyle name="Normal 28 11 3 2" xfId="17935"/>
    <cellStyle name="Normal 28 11 3 3" xfId="17936"/>
    <cellStyle name="Normal 28 11 4" xfId="17937"/>
    <cellStyle name="Normal 28 11 4 2" xfId="17938"/>
    <cellStyle name="Normal 28 11 4 3" xfId="17939"/>
    <cellStyle name="Normal 28 11 5" xfId="17940"/>
    <cellStyle name="Normal 28 11 6" xfId="17941"/>
    <cellStyle name="Normal 28 11 7" xfId="17942"/>
    <cellStyle name="Normal 28 11 8" xfId="17943"/>
    <cellStyle name="Normal 28 11 9" xfId="17944"/>
    <cellStyle name="Normal 28 12" xfId="17945"/>
    <cellStyle name="Normal 28 12 2" xfId="17946"/>
    <cellStyle name="Normal 28 12 3" xfId="17947"/>
    <cellStyle name="Normal 28 12 4" xfId="17948"/>
    <cellStyle name="Normal 28 12 5" xfId="17949"/>
    <cellStyle name="Normal 28 12 6" xfId="17950"/>
    <cellStyle name="Normal 28 13" xfId="17951"/>
    <cellStyle name="Normal 28 13 2" xfId="17952"/>
    <cellStyle name="Normal 28 13 3" xfId="17953"/>
    <cellStyle name="Normal 28 14" xfId="17954"/>
    <cellStyle name="Normal 28 14 2" xfId="17955"/>
    <cellStyle name="Normal 28 14 3" xfId="17956"/>
    <cellStyle name="Normal 28 15" xfId="17957"/>
    <cellStyle name="Normal 28 16" xfId="17958"/>
    <cellStyle name="Normal 28 17" xfId="17959"/>
    <cellStyle name="Normal 28 18" xfId="17960"/>
    <cellStyle name="Normal 28 19" xfId="17961"/>
    <cellStyle name="Normal 28 2" xfId="17962"/>
    <cellStyle name="Normal 28 2 10" xfId="17963"/>
    <cellStyle name="Normal 28 2 11" xfId="17964"/>
    <cellStyle name="Normal 28 2 12" xfId="17965"/>
    <cellStyle name="Normal 28 2 2" xfId="17966"/>
    <cellStyle name="Normal 28 2 2 2" xfId="17967"/>
    <cellStyle name="Normal 28 2 2 2 2" xfId="17968"/>
    <cellStyle name="Normal 28 2 2 2 3" xfId="17969"/>
    <cellStyle name="Normal 28 2 2 3" xfId="17970"/>
    <cellStyle name="Normal 28 2 2 3 2" xfId="17971"/>
    <cellStyle name="Normal 28 2 2 3 3" xfId="17972"/>
    <cellStyle name="Normal 28 2 2 4" xfId="17973"/>
    <cellStyle name="Normal 28 2 2 4 2" xfId="17974"/>
    <cellStyle name="Normal 28 2 2 4 3" xfId="17975"/>
    <cellStyle name="Normal 28 2 2 5" xfId="17976"/>
    <cellStyle name="Normal 28 2 2 6" xfId="17977"/>
    <cellStyle name="Normal 28 2 2 7" xfId="17978"/>
    <cellStyle name="Normal 28 2 2 8" xfId="17979"/>
    <cellStyle name="Normal 28 2 2 9" xfId="17980"/>
    <cellStyle name="Normal 28 2 3" xfId="17981"/>
    <cellStyle name="Normal 28 2 3 2" xfId="17982"/>
    <cellStyle name="Normal 28 2 3 2 2" xfId="17983"/>
    <cellStyle name="Normal 28 2 3 2 3" xfId="17984"/>
    <cellStyle name="Normal 28 2 3 3" xfId="17985"/>
    <cellStyle name="Normal 28 2 3 3 2" xfId="17986"/>
    <cellStyle name="Normal 28 2 3 3 3" xfId="17987"/>
    <cellStyle name="Normal 28 2 3 4" xfId="17988"/>
    <cellStyle name="Normal 28 2 3 4 2" xfId="17989"/>
    <cellStyle name="Normal 28 2 3 4 3" xfId="17990"/>
    <cellStyle name="Normal 28 2 3 5" xfId="17991"/>
    <cellStyle name="Normal 28 2 3 6" xfId="17992"/>
    <cellStyle name="Normal 28 2 3 7" xfId="17993"/>
    <cellStyle name="Normal 28 2 3 8" xfId="17994"/>
    <cellStyle name="Normal 28 2 3 9" xfId="17995"/>
    <cellStyle name="Normal 28 2 4" xfId="17996"/>
    <cellStyle name="Normal 28 2 4 2" xfId="17997"/>
    <cellStyle name="Normal 28 2 4 2 2" xfId="17998"/>
    <cellStyle name="Normal 28 2 4 2 3" xfId="17999"/>
    <cellStyle name="Normal 28 2 4 3" xfId="18000"/>
    <cellStyle name="Normal 28 2 4 3 2" xfId="18001"/>
    <cellStyle name="Normal 28 2 4 3 3" xfId="18002"/>
    <cellStyle name="Normal 28 2 4 4" xfId="18003"/>
    <cellStyle name="Normal 28 2 4 4 2" xfId="18004"/>
    <cellStyle name="Normal 28 2 4 4 3" xfId="18005"/>
    <cellStyle name="Normal 28 2 4 5" xfId="18006"/>
    <cellStyle name="Normal 28 2 4 6" xfId="18007"/>
    <cellStyle name="Normal 28 2 4 7" xfId="18008"/>
    <cellStyle name="Normal 28 2 4 8" xfId="18009"/>
    <cellStyle name="Normal 28 2 4 9" xfId="18010"/>
    <cellStyle name="Normal 28 2 5" xfId="18011"/>
    <cellStyle name="Normal 28 2 5 2" xfId="18012"/>
    <cellStyle name="Normal 28 2 5 3" xfId="18013"/>
    <cellStyle name="Normal 28 2 5 4" xfId="18014"/>
    <cellStyle name="Normal 28 2 5 5" xfId="18015"/>
    <cellStyle name="Normal 28 2 5 6" xfId="18016"/>
    <cellStyle name="Normal 28 2 6" xfId="18017"/>
    <cellStyle name="Normal 28 2 6 2" xfId="18018"/>
    <cellStyle name="Normal 28 2 6 3" xfId="18019"/>
    <cellStyle name="Normal 28 2 7" xfId="18020"/>
    <cellStyle name="Normal 28 2 7 2" xfId="18021"/>
    <cellStyle name="Normal 28 2 7 3" xfId="18022"/>
    <cellStyle name="Normal 28 2 8" xfId="18023"/>
    <cellStyle name="Normal 28 2 9" xfId="18024"/>
    <cellStyle name="Normal 28 3" xfId="18025"/>
    <cellStyle name="Normal 28 3 10" xfId="18026"/>
    <cellStyle name="Normal 28 3 11" xfId="18027"/>
    <cellStyle name="Normal 28 3 12" xfId="18028"/>
    <cellStyle name="Normal 28 3 2" xfId="18029"/>
    <cellStyle name="Normal 28 3 2 2" xfId="18030"/>
    <cellStyle name="Normal 28 3 2 2 2" xfId="18031"/>
    <cellStyle name="Normal 28 3 2 2 3" xfId="18032"/>
    <cellStyle name="Normal 28 3 2 3" xfId="18033"/>
    <cellStyle name="Normal 28 3 2 3 2" xfId="18034"/>
    <cellStyle name="Normal 28 3 2 3 3" xfId="18035"/>
    <cellStyle name="Normal 28 3 2 4" xfId="18036"/>
    <cellStyle name="Normal 28 3 2 4 2" xfId="18037"/>
    <cellStyle name="Normal 28 3 2 4 3" xfId="18038"/>
    <cellStyle name="Normal 28 3 2 5" xfId="18039"/>
    <cellStyle name="Normal 28 3 2 6" xfId="18040"/>
    <cellStyle name="Normal 28 3 2 7" xfId="18041"/>
    <cellStyle name="Normal 28 3 2 8" xfId="18042"/>
    <cellStyle name="Normal 28 3 2 9" xfId="18043"/>
    <cellStyle name="Normal 28 3 3" xfId="18044"/>
    <cellStyle name="Normal 28 3 3 2" xfId="18045"/>
    <cellStyle name="Normal 28 3 3 2 2" xfId="18046"/>
    <cellStyle name="Normal 28 3 3 2 3" xfId="18047"/>
    <cellStyle name="Normal 28 3 3 3" xfId="18048"/>
    <cellStyle name="Normal 28 3 3 3 2" xfId="18049"/>
    <cellStyle name="Normal 28 3 3 3 3" xfId="18050"/>
    <cellStyle name="Normal 28 3 3 4" xfId="18051"/>
    <cellStyle name="Normal 28 3 3 4 2" xfId="18052"/>
    <cellStyle name="Normal 28 3 3 4 3" xfId="18053"/>
    <cellStyle name="Normal 28 3 3 5" xfId="18054"/>
    <cellStyle name="Normal 28 3 3 6" xfId="18055"/>
    <cellStyle name="Normal 28 3 3 7" xfId="18056"/>
    <cellStyle name="Normal 28 3 3 8" xfId="18057"/>
    <cellStyle name="Normal 28 3 3 9" xfId="18058"/>
    <cellStyle name="Normal 28 3 4" xfId="18059"/>
    <cellStyle name="Normal 28 3 4 2" xfId="18060"/>
    <cellStyle name="Normal 28 3 4 2 2" xfId="18061"/>
    <cellStyle name="Normal 28 3 4 2 3" xfId="18062"/>
    <cellStyle name="Normal 28 3 4 3" xfId="18063"/>
    <cellStyle name="Normal 28 3 4 3 2" xfId="18064"/>
    <cellStyle name="Normal 28 3 4 3 3" xfId="18065"/>
    <cellStyle name="Normal 28 3 4 4" xfId="18066"/>
    <cellStyle name="Normal 28 3 4 4 2" xfId="18067"/>
    <cellStyle name="Normal 28 3 4 4 3" xfId="18068"/>
    <cellStyle name="Normal 28 3 4 5" xfId="18069"/>
    <cellStyle name="Normal 28 3 4 6" xfId="18070"/>
    <cellStyle name="Normal 28 3 4 7" xfId="18071"/>
    <cellStyle name="Normal 28 3 4 8" xfId="18072"/>
    <cellStyle name="Normal 28 3 4 9" xfId="18073"/>
    <cellStyle name="Normal 28 3 5" xfId="18074"/>
    <cellStyle name="Normal 28 3 5 2" xfId="18075"/>
    <cellStyle name="Normal 28 3 5 3" xfId="18076"/>
    <cellStyle name="Normal 28 3 5 4" xfId="18077"/>
    <cellStyle name="Normal 28 3 5 5" xfId="18078"/>
    <cellStyle name="Normal 28 3 5 6" xfId="18079"/>
    <cellStyle name="Normal 28 3 6" xfId="18080"/>
    <cellStyle name="Normal 28 3 6 2" xfId="18081"/>
    <cellStyle name="Normal 28 3 6 3" xfId="18082"/>
    <cellStyle name="Normal 28 3 7" xfId="18083"/>
    <cellStyle name="Normal 28 3 7 2" xfId="18084"/>
    <cellStyle name="Normal 28 3 7 3" xfId="18085"/>
    <cellStyle name="Normal 28 3 8" xfId="18086"/>
    <cellStyle name="Normal 28 3 9" xfId="18087"/>
    <cellStyle name="Normal 28 4" xfId="18088"/>
    <cellStyle name="Normal 28 4 10" xfId="18089"/>
    <cellStyle name="Normal 28 4 11" xfId="18090"/>
    <cellStyle name="Normal 28 4 2" xfId="18091"/>
    <cellStyle name="Normal 28 4 2 2" xfId="18092"/>
    <cellStyle name="Normal 28 4 2 2 2" xfId="18093"/>
    <cellStyle name="Normal 28 4 2 2 3" xfId="18094"/>
    <cellStyle name="Normal 28 4 2 3" xfId="18095"/>
    <cellStyle name="Normal 28 4 2 3 2" xfId="18096"/>
    <cellStyle name="Normal 28 4 2 3 3" xfId="18097"/>
    <cellStyle name="Normal 28 4 2 4" xfId="18098"/>
    <cellStyle name="Normal 28 4 2 4 2" xfId="18099"/>
    <cellStyle name="Normal 28 4 2 4 3" xfId="18100"/>
    <cellStyle name="Normal 28 4 2 5" xfId="18101"/>
    <cellStyle name="Normal 28 4 2 6" xfId="18102"/>
    <cellStyle name="Normal 28 4 2 7" xfId="18103"/>
    <cellStyle name="Normal 28 4 2 8" xfId="18104"/>
    <cellStyle name="Normal 28 4 2 9" xfId="18105"/>
    <cellStyle name="Normal 28 4 3" xfId="18106"/>
    <cellStyle name="Normal 28 4 3 2" xfId="18107"/>
    <cellStyle name="Normal 28 4 3 2 2" xfId="18108"/>
    <cellStyle name="Normal 28 4 3 2 3" xfId="18109"/>
    <cellStyle name="Normal 28 4 3 3" xfId="18110"/>
    <cellStyle name="Normal 28 4 3 3 2" xfId="18111"/>
    <cellStyle name="Normal 28 4 3 3 3" xfId="18112"/>
    <cellStyle name="Normal 28 4 3 4" xfId="18113"/>
    <cellStyle name="Normal 28 4 3 4 2" xfId="18114"/>
    <cellStyle name="Normal 28 4 3 4 3" xfId="18115"/>
    <cellStyle name="Normal 28 4 3 5" xfId="18116"/>
    <cellStyle name="Normal 28 4 3 6" xfId="18117"/>
    <cellStyle name="Normal 28 4 3 7" xfId="18118"/>
    <cellStyle name="Normal 28 4 3 8" xfId="18119"/>
    <cellStyle name="Normal 28 4 3 9" xfId="18120"/>
    <cellStyle name="Normal 28 4 4" xfId="18121"/>
    <cellStyle name="Normal 28 4 4 2" xfId="18122"/>
    <cellStyle name="Normal 28 4 4 3" xfId="18123"/>
    <cellStyle name="Normal 28 4 5" xfId="18124"/>
    <cellStyle name="Normal 28 4 5 2" xfId="18125"/>
    <cellStyle name="Normal 28 4 5 3" xfId="18126"/>
    <cellStyle name="Normal 28 4 6" xfId="18127"/>
    <cellStyle name="Normal 28 4 6 2" xfId="18128"/>
    <cellStyle name="Normal 28 4 6 3" xfId="18129"/>
    <cellStyle name="Normal 28 4 7" xfId="18130"/>
    <cellStyle name="Normal 28 4 8" xfId="18131"/>
    <cellStyle name="Normal 28 4 9" xfId="18132"/>
    <cellStyle name="Normal 28 5" xfId="18133"/>
    <cellStyle name="Normal 28 5 2" xfId="18134"/>
    <cellStyle name="Normal 28 5 2 2" xfId="18135"/>
    <cellStyle name="Normal 28 5 2 3" xfId="18136"/>
    <cellStyle name="Normal 28 5 3" xfId="18137"/>
    <cellStyle name="Normal 28 5 3 2" xfId="18138"/>
    <cellStyle name="Normal 28 5 3 3" xfId="18139"/>
    <cellStyle name="Normal 28 5 4" xfId="18140"/>
    <cellStyle name="Normal 28 5 4 2" xfId="18141"/>
    <cellStyle name="Normal 28 5 4 3" xfId="18142"/>
    <cellStyle name="Normal 28 5 5" xfId="18143"/>
    <cellStyle name="Normal 28 5 6" xfId="18144"/>
    <cellStyle name="Normal 28 5 7" xfId="18145"/>
    <cellStyle name="Normal 28 5 8" xfId="18146"/>
    <cellStyle name="Normal 28 5 9" xfId="18147"/>
    <cellStyle name="Normal 28 6" xfId="18148"/>
    <cellStyle name="Normal 28 6 2" xfId="18149"/>
    <cellStyle name="Normal 28 6 2 2" xfId="18150"/>
    <cellStyle name="Normal 28 6 2 3" xfId="18151"/>
    <cellStyle name="Normal 28 6 2 4" xfId="18152"/>
    <cellStyle name="Normal 28 6 2 5" xfId="18153"/>
    <cellStyle name="Normal 28 6 2 6" xfId="18154"/>
    <cellStyle name="Normal 28 6 3" xfId="18155"/>
    <cellStyle name="Normal 28 6 3 2" xfId="18156"/>
    <cellStyle name="Normal 28 6 3 3" xfId="18157"/>
    <cellStyle name="Normal 28 6 4" xfId="18158"/>
    <cellStyle name="Normal 28 6 4 2" xfId="18159"/>
    <cellStyle name="Normal 28 6 4 3" xfId="18160"/>
    <cellStyle name="Normal 28 6 5" xfId="18161"/>
    <cellStyle name="Normal 28 6 6" xfId="18162"/>
    <cellStyle name="Normal 28 6 7" xfId="18163"/>
    <cellStyle name="Normal 28 6 8" xfId="18164"/>
    <cellStyle name="Normal 28 6 9" xfId="18165"/>
    <cellStyle name="Normal 28 7" xfId="18166"/>
    <cellStyle name="Normal 28 7 2" xfId="18167"/>
    <cellStyle name="Normal 28 7 2 2" xfId="18168"/>
    <cellStyle name="Normal 28 7 2 3" xfId="18169"/>
    <cellStyle name="Normal 28 7 2 4" xfId="18170"/>
    <cellStyle name="Normal 28 7 2 5" xfId="18171"/>
    <cellStyle name="Normal 28 7 2 6" xfId="18172"/>
    <cellStyle name="Normal 28 7 3" xfId="18173"/>
    <cellStyle name="Normal 28 7 3 2" xfId="18174"/>
    <cellStyle name="Normal 28 7 3 3" xfId="18175"/>
    <cellStyle name="Normal 28 7 4" xfId="18176"/>
    <cellStyle name="Normal 28 7 4 2" xfId="18177"/>
    <cellStyle name="Normal 28 7 4 3" xfId="18178"/>
    <cellStyle name="Normal 28 7 5" xfId="18179"/>
    <cellStyle name="Normal 28 7 6" xfId="18180"/>
    <cellStyle name="Normal 28 7 7" xfId="18181"/>
    <cellStyle name="Normal 28 7 8" xfId="18182"/>
    <cellStyle name="Normal 28 7 9" xfId="18183"/>
    <cellStyle name="Normal 28 8" xfId="18184"/>
    <cellStyle name="Normal 28 8 2" xfId="18185"/>
    <cellStyle name="Normal 28 8 2 2" xfId="18186"/>
    <cellStyle name="Normal 28 8 2 3" xfId="18187"/>
    <cellStyle name="Normal 28 8 2 4" xfId="18188"/>
    <cellStyle name="Normal 28 8 2 5" xfId="18189"/>
    <cellStyle name="Normal 28 8 2 6" xfId="18190"/>
    <cellStyle name="Normal 28 8 3" xfId="18191"/>
    <cellStyle name="Normal 28 8 3 2" xfId="18192"/>
    <cellStyle name="Normal 28 8 3 3" xfId="18193"/>
    <cellStyle name="Normal 28 8 4" xfId="18194"/>
    <cellStyle name="Normal 28 8 4 2" xfId="18195"/>
    <cellStyle name="Normal 28 8 4 3" xfId="18196"/>
    <cellStyle name="Normal 28 8 5" xfId="18197"/>
    <cellStyle name="Normal 28 8 6" xfId="18198"/>
    <cellStyle name="Normal 28 8 7" xfId="18199"/>
    <cellStyle name="Normal 28 8 8" xfId="18200"/>
    <cellStyle name="Normal 28 8 9" xfId="18201"/>
    <cellStyle name="Normal 28 9" xfId="18202"/>
    <cellStyle name="Normal 28 9 2" xfId="18203"/>
    <cellStyle name="Normal 28 9 2 2" xfId="18204"/>
    <cellStyle name="Normal 28 9 2 3" xfId="18205"/>
    <cellStyle name="Normal 28 9 2 4" xfId="18206"/>
    <cellStyle name="Normal 28 9 2 5" xfId="18207"/>
    <cellStyle name="Normal 28 9 2 6" xfId="18208"/>
    <cellStyle name="Normal 28 9 3" xfId="18209"/>
    <cellStyle name="Normal 28 9 3 2" xfId="18210"/>
    <cellStyle name="Normal 28 9 3 3" xfId="18211"/>
    <cellStyle name="Normal 28 9 4" xfId="18212"/>
    <cellStyle name="Normal 28 9 4 2" xfId="18213"/>
    <cellStyle name="Normal 28 9 4 3" xfId="18214"/>
    <cellStyle name="Normal 28 9 5" xfId="18215"/>
    <cellStyle name="Normal 28 9 6" xfId="18216"/>
    <cellStyle name="Normal 28 9 7" xfId="18217"/>
    <cellStyle name="Normal 28 9 8" xfId="18218"/>
    <cellStyle name="Normal 28 9 9" xfId="18219"/>
    <cellStyle name="Normal 29" xfId="18220"/>
    <cellStyle name="Normal 29 10" xfId="18221"/>
    <cellStyle name="Normal 29 10 2" xfId="18222"/>
    <cellStyle name="Normal 29 10 2 2" xfId="18223"/>
    <cellStyle name="Normal 29 10 2 3" xfId="18224"/>
    <cellStyle name="Normal 29 10 3" xfId="18225"/>
    <cellStyle name="Normal 29 10 3 2" xfId="18226"/>
    <cellStyle name="Normal 29 10 3 3" xfId="18227"/>
    <cellStyle name="Normal 29 10 4" xfId="18228"/>
    <cellStyle name="Normal 29 10 4 2" xfId="18229"/>
    <cellStyle name="Normal 29 10 4 3" xfId="18230"/>
    <cellStyle name="Normal 29 10 5" xfId="18231"/>
    <cellStyle name="Normal 29 10 6" xfId="18232"/>
    <cellStyle name="Normal 29 10 7" xfId="18233"/>
    <cellStyle name="Normal 29 10 8" xfId="18234"/>
    <cellStyle name="Normal 29 10 9" xfId="18235"/>
    <cellStyle name="Normal 29 11" xfId="18236"/>
    <cellStyle name="Normal 29 11 2" xfId="18237"/>
    <cellStyle name="Normal 29 11 2 2" xfId="18238"/>
    <cellStyle name="Normal 29 11 2 3" xfId="18239"/>
    <cellStyle name="Normal 29 11 3" xfId="18240"/>
    <cellStyle name="Normal 29 11 3 2" xfId="18241"/>
    <cellStyle name="Normal 29 11 3 3" xfId="18242"/>
    <cellStyle name="Normal 29 11 4" xfId="18243"/>
    <cellStyle name="Normal 29 11 4 2" xfId="18244"/>
    <cellStyle name="Normal 29 11 4 3" xfId="18245"/>
    <cellStyle name="Normal 29 11 5" xfId="18246"/>
    <cellStyle name="Normal 29 11 6" xfId="18247"/>
    <cellStyle name="Normal 29 11 7" xfId="18248"/>
    <cellStyle name="Normal 29 11 8" xfId="18249"/>
    <cellStyle name="Normal 29 11 9" xfId="18250"/>
    <cellStyle name="Normal 29 12" xfId="18251"/>
    <cellStyle name="Normal 29 12 2" xfId="18252"/>
    <cellStyle name="Normal 29 12 3" xfId="18253"/>
    <cellStyle name="Normal 29 12 4" xfId="18254"/>
    <cellStyle name="Normal 29 12 5" xfId="18255"/>
    <cellStyle name="Normal 29 12 6" xfId="18256"/>
    <cellStyle name="Normal 29 13" xfId="18257"/>
    <cellStyle name="Normal 29 13 2" xfId="18258"/>
    <cellStyle name="Normal 29 13 3" xfId="18259"/>
    <cellStyle name="Normal 29 14" xfId="18260"/>
    <cellStyle name="Normal 29 14 2" xfId="18261"/>
    <cellStyle name="Normal 29 14 3" xfId="18262"/>
    <cellStyle name="Normal 29 15" xfId="18263"/>
    <cellStyle name="Normal 29 16" xfId="18264"/>
    <cellStyle name="Normal 29 17" xfId="18265"/>
    <cellStyle name="Normal 29 18" xfId="18266"/>
    <cellStyle name="Normal 29 19" xfId="18267"/>
    <cellStyle name="Normal 29 2" xfId="18268"/>
    <cellStyle name="Normal 29 2 10" xfId="18269"/>
    <cellStyle name="Normal 29 2 11" xfId="18270"/>
    <cellStyle name="Normal 29 2 12" xfId="18271"/>
    <cellStyle name="Normal 29 2 2" xfId="18272"/>
    <cellStyle name="Normal 29 2 2 2" xfId="18273"/>
    <cellStyle name="Normal 29 2 2 2 2" xfId="18274"/>
    <cellStyle name="Normal 29 2 2 2 3" xfId="18275"/>
    <cellStyle name="Normal 29 2 2 3" xfId="18276"/>
    <cellStyle name="Normal 29 2 2 3 2" xfId="18277"/>
    <cellStyle name="Normal 29 2 2 3 3" xfId="18278"/>
    <cellStyle name="Normal 29 2 2 4" xfId="18279"/>
    <cellStyle name="Normal 29 2 2 4 2" xfId="18280"/>
    <cellStyle name="Normal 29 2 2 4 3" xfId="18281"/>
    <cellStyle name="Normal 29 2 2 5" xfId="18282"/>
    <cellStyle name="Normal 29 2 2 6" xfId="18283"/>
    <cellStyle name="Normal 29 2 2 7" xfId="18284"/>
    <cellStyle name="Normal 29 2 2 8" xfId="18285"/>
    <cellStyle name="Normal 29 2 2 9" xfId="18286"/>
    <cellStyle name="Normal 29 2 3" xfId="18287"/>
    <cellStyle name="Normal 29 2 3 2" xfId="18288"/>
    <cellStyle name="Normal 29 2 3 2 2" xfId="18289"/>
    <cellStyle name="Normal 29 2 3 2 3" xfId="18290"/>
    <cellStyle name="Normal 29 2 3 3" xfId="18291"/>
    <cellStyle name="Normal 29 2 3 3 2" xfId="18292"/>
    <cellStyle name="Normal 29 2 3 3 3" xfId="18293"/>
    <cellStyle name="Normal 29 2 3 4" xfId="18294"/>
    <cellStyle name="Normal 29 2 3 4 2" xfId="18295"/>
    <cellStyle name="Normal 29 2 3 4 3" xfId="18296"/>
    <cellStyle name="Normal 29 2 3 5" xfId="18297"/>
    <cellStyle name="Normal 29 2 3 6" xfId="18298"/>
    <cellStyle name="Normal 29 2 3 7" xfId="18299"/>
    <cellStyle name="Normal 29 2 3 8" xfId="18300"/>
    <cellStyle name="Normal 29 2 3 9" xfId="18301"/>
    <cellStyle name="Normal 29 2 4" xfId="18302"/>
    <cellStyle name="Normal 29 2 4 2" xfId="18303"/>
    <cellStyle name="Normal 29 2 4 2 2" xfId="18304"/>
    <cellStyle name="Normal 29 2 4 2 3" xfId="18305"/>
    <cellStyle name="Normal 29 2 4 3" xfId="18306"/>
    <cellStyle name="Normal 29 2 4 3 2" xfId="18307"/>
    <cellStyle name="Normal 29 2 4 3 3" xfId="18308"/>
    <cellStyle name="Normal 29 2 4 4" xfId="18309"/>
    <cellStyle name="Normal 29 2 4 4 2" xfId="18310"/>
    <cellStyle name="Normal 29 2 4 4 3" xfId="18311"/>
    <cellStyle name="Normal 29 2 4 5" xfId="18312"/>
    <cellStyle name="Normal 29 2 4 6" xfId="18313"/>
    <cellStyle name="Normal 29 2 4 7" xfId="18314"/>
    <cellStyle name="Normal 29 2 4 8" xfId="18315"/>
    <cellStyle name="Normal 29 2 4 9" xfId="18316"/>
    <cellStyle name="Normal 29 2 5" xfId="18317"/>
    <cellStyle name="Normal 29 2 5 2" xfId="18318"/>
    <cellStyle name="Normal 29 2 5 3" xfId="18319"/>
    <cellStyle name="Normal 29 2 5 4" xfId="18320"/>
    <cellStyle name="Normal 29 2 5 5" xfId="18321"/>
    <cellStyle name="Normal 29 2 5 6" xfId="18322"/>
    <cellStyle name="Normal 29 2 6" xfId="18323"/>
    <cellStyle name="Normal 29 2 6 2" xfId="18324"/>
    <cellStyle name="Normal 29 2 6 3" xfId="18325"/>
    <cellStyle name="Normal 29 2 7" xfId="18326"/>
    <cellStyle name="Normal 29 2 7 2" xfId="18327"/>
    <cellStyle name="Normal 29 2 7 3" xfId="18328"/>
    <cellStyle name="Normal 29 2 8" xfId="18329"/>
    <cellStyle name="Normal 29 2 9" xfId="18330"/>
    <cellStyle name="Normal 29 3" xfId="18331"/>
    <cellStyle name="Normal 29 3 10" xfId="18332"/>
    <cellStyle name="Normal 29 3 11" xfId="18333"/>
    <cellStyle name="Normal 29 3 12" xfId="18334"/>
    <cellStyle name="Normal 29 3 2" xfId="18335"/>
    <cellStyle name="Normal 29 3 2 2" xfId="18336"/>
    <cellStyle name="Normal 29 3 2 2 2" xfId="18337"/>
    <cellStyle name="Normal 29 3 2 2 3" xfId="18338"/>
    <cellStyle name="Normal 29 3 2 3" xfId="18339"/>
    <cellStyle name="Normal 29 3 2 3 2" xfId="18340"/>
    <cellStyle name="Normal 29 3 2 3 3" xfId="18341"/>
    <cellStyle name="Normal 29 3 2 4" xfId="18342"/>
    <cellStyle name="Normal 29 3 2 4 2" xfId="18343"/>
    <cellStyle name="Normal 29 3 2 4 3" xfId="18344"/>
    <cellStyle name="Normal 29 3 2 5" xfId="18345"/>
    <cellStyle name="Normal 29 3 2 6" xfId="18346"/>
    <cellStyle name="Normal 29 3 2 7" xfId="18347"/>
    <cellStyle name="Normal 29 3 2 8" xfId="18348"/>
    <cellStyle name="Normal 29 3 2 9" xfId="18349"/>
    <cellStyle name="Normal 29 3 3" xfId="18350"/>
    <cellStyle name="Normal 29 3 3 2" xfId="18351"/>
    <cellStyle name="Normal 29 3 3 2 2" xfId="18352"/>
    <cellStyle name="Normal 29 3 3 2 3" xfId="18353"/>
    <cellStyle name="Normal 29 3 3 3" xfId="18354"/>
    <cellStyle name="Normal 29 3 3 3 2" xfId="18355"/>
    <cellStyle name="Normal 29 3 3 3 3" xfId="18356"/>
    <cellStyle name="Normal 29 3 3 4" xfId="18357"/>
    <cellStyle name="Normal 29 3 3 4 2" xfId="18358"/>
    <cellStyle name="Normal 29 3 3 4 3" xfId="18359"/>
    <cellStyle name="Normal 29 3 3 5" xfId="18360"/>
    <cellStyle name="Normal 29 3 3 6" xfId="18361"/>
    <cellStyle name="Normal 29 3 3 7" xfId="18362"/>
    <cellStyle name="Normal 29 3 3 8" xfId="18363"/>
    <cellStyle name="Normal 29 3 3 9" xfId="18364"/>
    <cellStyle name="Normal 29 3 4" xfId="18365"/>
    <cellStyle name="Normal 29 3 4 2" xfId="18366"/>
    <cellStyle name="Normal 29 3 4 2 2" xfId="18367"/>
    <cellStyle name="Normal 29 3 4 2 3" xfId="18368"/>
    <cellStyle name="Normal 29 3 4 3" xfId="18369"/>
    <cellStyle name="Normal 29 3 4 3 2" xfId="18370"/>
    <cellStyle name="Normal 29 3 4 3 3" xfId="18371"/>
    <cellStyle name="Normal 29 3 4 4" xfId="18372"/>
    <cellStyle name="Normal 29 3 4 4 2" xfId="18373"/>
    <cellStyle name="Normal 29 3 4 4 3" xfId="18374"/>
    <cellStyle name="Normal 29 3 4 5" xfId="18375"/>
    <cellStyle name="Normal 29 3 4 6" xfId="18376"/>
    <cellStyle name="Normal 29 3 4 7" xfId="18377"/>
    <cellStyle name="Normal 29 3 4 8" xfId="18378"/>
    <cellStyle name="Normal 29 3 4 9" xfId="18379"/>
    <cellStyle name="Normal 29 3 5" xfId="18380"/>
    <cellStyle name="Normal 29 3 5 2" xfId="18381"/>
    <cellStyle name="Normal 29 3 5 3" xfId="18382"/>
    <cellStyle name="Normal 29 3 5 4" xfId="18383"/>
    <cellStyle name="Normal 29 3 5 5" xfId="18384"/>
    <cellStyle name="Normal 29 3 5 6" xfId="18385"/>
    <cellStyle name="Normal 29 3 6" xfId="18386"/>
    <cellStyle name="Normal 29 3 6 2" xfId="18387"/>
    <cellStyle name="Normal 29 3 6 3" xfId="18388"/>
    <cellStyle name="Normal 29 3 7" xfId="18389"/>
    <cellStyle name="Normal 29 3 7 2" xfId="18390"/>
    <cellStyle name="Normal 29 3 7 3" xfId="18391"/>
    <cellStyle name="Normal 29 3 8" xfId="18392"/>
    <cellStyle name="Normal 29 3 9" xfId="18393"/>
    <cellStyle name="Normal 29 4" xfId="18394"/>
    <cellStyle name="Normal 29 4 10" xfId="18395"/>
    <cellStyle name="Normal 29 4 11" xfId="18396"/>
    <cellStyle name="Normal 29 4 2" xfId="18397"/>
    <cellStyle name="Normal 29 4 2 2" xfId="18398"/>
    <cellStyle name="Normal 29 4 2 2 2" xfId="18399"/>
    <cellStyle name="Normal 29 4 2 2 3" xfId="18400"/>
    <cellStyle name="Normal 29 4 2 3" xfId="18401"/>
    <cellStyle name="Normal 29 4 2 3 2" xfId="18402"/>
    <cellStyle name="Normal 29 4 2 3 3" xfId="18403"/>
    <cellStyle name="Normal 29 4 2 4" xfId="18404"/>
    <cellStyle name="Normal 29 4 2 4 2" xfId="18405"/>
    <cellStyle name="Normal 29 4 2 4 3" xfId="18406"/>
    <cellStyle name="Normal 29 4 2 5" xfId="18407"/>
    <cellStyle name="Normal 29 4 2 6" xfId="18408"/>
    <cellStyle name="Normal 29 4 2 7" xfId="18409"/>
    <cellStyle name="Normal 29 4 2 8" xfId="18410"/>
    <cellStyle name="Normal 29 4 2 9" xfId="18411"/>
    <cellStyle name="Normal 29 4 3" xfId="18412"/>
    <cellStyle name="Normal 29 4 3 2" xfId="18413"/>
    <cellStyle name="Normal 29 4 3 2 2" xfId="18414"/>
    <cellStyle name="Normal 29 4 3 2 3" xfId="18415"/>
    <cellStyle name="Normal 29 4 3 3" xfId="18416"/>
    <cellStyle name="Normal 29 4 3 3 2" xfId="18417"/>
    <cellStyle name="Normal 29 4 3 3 3" xfId="18418"/>
    <cellStyle name="Normal 29 4 3 4" xfId="18419"/>
    <cellStyle name="Normal 29 4 3 4 2" xfId="18420"/>
    <cellStyle name="Normal 29 4 3 4 3" xfId="18421"/>
    <cellStyle name="Normal 29 4 3 5" xfId="18422"/>
    <cellStyle name="Normal 29 4 3 6" xfId="18423"/>
    <cellStyle name="Normal 29 4 3 7" xfId="18424"/>
    <cellStyle name="Normal 29 4 3 8" xfId="18425"/>
    <cellStyle name="Normal 29 4 3 9" xfId="18426"/>
    <cellStyle name="Normal 29 4 4" xfId="18427"/>
    <cellStyle name="Normal 29 4 4 2" xfId="18428"/>
    <cellStyle name="Normal 29 4 4 3" xfId="18429"/>
    <cellStyle name="Normal 29 4 5" xfId="18430"/>
    <cellStyle name="Normal 29 4 5 2" xfId="18431"/>
    <cellStyle name="Normal 29 4 5 3" xfId="18432"/>
    <cellStyle name="Normal 29 4 6" xfId="18433"/>
    <cellStyle name="Normal 29 4 6 2" xfId="18434"/>
    <cellStyle name="Normal 29 4 6 3" xfId="18435"/>
    <cellStyle name="Normal 29 4 7" xfId="18436"/>
    <cellStyle name="Normal 29 4 8" xfId="18437"/>
    <cellStyle name="Normal 29 4 9" xfId="18438"/>
    <cellStyle name="Normal 29 5" xfId="18439"/>
    <cellStyle name="Normal 29 5 2" xfId="18440"/>
    <cellStyle name="Normal 29 5 2 2" xfId="18441"/>
    <cellStyle name="Normal 29 5 2 3" xfId="18442"/>
    <cellStyle name="Normal 29 5 3" xfId="18443"/>
    <cellStyle name="Normal 29 5 3 2" xfId="18444"/>
    <cellStyle name="Normal 29 5 3 3" xfId="18445"/>
    <cellStyle name="Normal 29 5 4" xfId="18446"/>
    <cellStyle name="Normal 29 5 4 2" xfId="18447"/>
    <cellStyle name="Normal 29 5 4 3" xfId="18448"/>
    <cellStyle name="Normal 29 5 5" xfId="18449"/>
    <cellStyle name="Normal 29 5 6" xfId="18450"/>
    <cellStyle name="Normal 29 5 7" xfId="18451"/>
    <cellStyle name="Normal 29 5 8" xfId="18452"/>
    <cellStyle name="Normal 29 5 9" xfId="18453"/>
    <cellStyle name="Normal 29 6" xfId="18454"/>
    <cellStyle name="Normal 29 6 2" xfId="18455"/>
    <cellStyle name="Normal 29 6 2 2" xfId="18456"/>
    <cellStyle name="Normal 29 6 2 3" xfId="18457"/>
    <cellStyle name="Normal 29 6 2 4" xfId="18458"/>
    <cellStyle name="Normal 29 6 2 5" xfId="18459"/>
    <cellStyle name="Normal 29 6 2 6" xfId="18460"/>
    <cellStyle name="Normal 29 6 3" xfId="18461"/>
    <cellStyle name="Normal 29 6 3 2" xfId="18462"/>
    <cellStyle name="Normal 29 6 3 3" xfId="18463"/>
    <cellStyle name="Normal 29 6 4" xfId="18464"/>
    <cellStyle name="Normal 29 6 4 2" xfId="18465"/>
    <cellStyle name="Normal 29 6 4 3" xfId="18466"/>
    <cellStyle name="Normal 29 6 5" xfId="18467"/>
    <cellStyle name="Normal 29 6 6" xfId="18468"/>
    <cellStyle name="Normal 29 6 7" xfId="18469"/>
    <cellStyle name="Normal 29 6 8" xfId="18470"/>
    <cellStyle name="Normal 29 6 9" xfId="18471"/>
    <cellStyle name="Normal 29 7" xfId="18472"/>
    <cellStyle name="Normal 29 7 2" xfId="18473"/>
    <cellStyle name="Normal 29 7 2 2" xfId="18474"/>
    <cellStyle name="Normal 29 7 2 3" xfId="18475"/>
    <cellStyle name="Normal 29 7 2 4" xfId="18476"/>
    <cellStyle name="Normal 29 7 2 5" xfId="18477"/>
    <cellStyle name="Normal 29 7 2 6" xfId="18478"/>
    <cellStyle name="Normal 29 7 3" xfId="18479"/>
    <cellStyle name="Normal 29 7 3 2" xfId="18480"/>
    <cellStyle name="Normal 29 7 3 3" xfId="18481"/>
    <cellStyle name="Normal 29 7 4" xfId="18482"/>
    <cellStyle name="Normal 29 7 4 2" xfId="18483"/>
    <cellStyle name="Normal 29 7 4 3" xfId="18484"/>
    <cellStyle name="Normal 29 7 5" xfId="18485"/>
    <cellStyle name="Normal 29 7 6" xfId="18486"/>
    <cellStyle name="Normal 29 7 7" xfId="18487"/>
    <cellStyle name="Normal 29 7 8" xfId="18488"/>
    <cellStyle name="Normal 29 7 9" xfId="18489"/>
    <cellStyle name="Normal 29 8" xfId="18490"/>
    <cellStyle name="Normal 29 8 2" xfId="18491"/>
    <cellStyle name="Normal 29 8 2 2" xfId="18492"/>
    <cellStyle name="Normal 29 8 2 3" xfId="18493"/>
    <cellStyle name="Normal 29 8 2 4" xfId="18494"/>
    <cellStyle name="Normal 29 8 2 5" xfId="18495"/>
    <cellStyle name="Normal 29 8 2 6" xfId="18496"/>
    <cellStyle name="Normal 29 8 3" xfId="18497"/>
    <cellStyle name="Normal 29 8 3 2" xfId="18498"/>
    <cellStyle name="Normal 29 8 3 3" xfId="18499"/>
    <cellStyle name="Normal 29 8 4" xfId="18500"/>
    <cellStyle name="Normal 29 8 4 2" xfId="18501"/>
    <cellStyle name="Normal 29 8 4 3" xfId="18502"/>
    <cellStyle name="Normal 29 8 5" xfId="18503"/>
    <cellStyle name="Normal 29 8 6" xfId="18504"/>
    <cellStyle name="Normal 29 8 7" xfId="18505"/>
    <cellStyle name="Normal 29 8 8" xfId="18506"/>
    <cellStyle name="Normal 29 8 9" xfId="18507"/>
    <cellStyle name="Normal 29 9" xfId="18508"/>
    <cellStyle name="Normal 29 9 2" xfId="18509"/>
    <cellStyle name="Normal 29 9 2 2" xfId="18510"/>
    <cellStyle name="Normal 29 9 2 3" xfId="18511"/>
    <cellStyle name="Normal 29 9 2 4" xfId="18512"/>
    <cellStyle name="Normal 29 9 2 5" xfId="18513"/>
    <cellStyle name="Normal 29 9 2 6" xfId="18514"/>
    <cellStyle name="Normal 29 9 3" xfId="18515"/>
    <cellStyle name="Normal 29 9 3 2" xfId="18516"/>
    <cellStyle name="Normal 29 9 3 3" xfId="18517"/>
    <cellStyle name="Normal 29 9 4" xfId="18518"/>
    <cellStyle name="Normal 29 9 4 2" xfId="18519"/>
    <cellStyle name="Normal 29 9 4 3" xfId="18520"/>
    <cellStyle name="Normal 29 9 5" xfId="18521"/>
    <cellStyle name="Normal 29 9 6" xfId="18522"/>
    <cellStyle name="Normal 29 9 7" xfId="18523"/>
    <cellStyle name="Normal 29 9 8" xfId="18524"/>
    <cellStyle name="Normal 29 9 9" xfId="18525"/>
    <cellStyle name="Normal 3" xfId="18526"/>
    <cellStyle name="Normal 3 10" xfId="18527"/>
    <cellStyle name="Normal 3 10 2" xfId="18528"/>
    <cellStyle name="Normal 3 10 2 2" xfId="18529"/>
    <cellStyle name="Normal 3 10 2 3" xfId="18530"/>
    <cellStyle name="Normal 3 10 2 4" xfId="18531"/>
    <cellStyle name="Normal 3 10 2 5" xfId="18532"/>
    <cellStyle name="Normal 3 10 2 6" xfId="18533"/>
    <cellStyle name="Normal 3 10 3" xfId="18534"/>
    <cellStyle name="Normal 3 10 3 2" xfId="18535"/>
    <cellStyle name="Normal 3 10 3 3" xfId="18536"/>
    <cellStyle name="Normal 3 10 4" xfId="18537"/>
    <cellStyle name="Normal 3 10 4 2" xfId="18538"/>
    <cellStyle name="Normal 3 10 4 3" xfId="18539"/>
    <cellStyle name="Normal 3 10 5" xfId="18540"/>
    <cellStyle name="Normal 3 10 6" xfId="18541"/>
    <cellStyle name="Normal 3 10 7" xfId="18542"/>
    <cellStyle name="Normal 3 10 8" xfId="18543"/>
    <cellStyle name="Normal 3 10 9" xfId="18544"/>
    <cellStyle name="Normal 3 11" xfId="18545"/>
    <cellStyle name="Normal 3 11 2" xfId="18546"/>
    <cellStyle name="Normal 3 11 2 2" xfId="18547"/>
    <cellStyle name="Normal 3 11 2 3" xfId="18548"/>
    <cellStyle name="Normal 3 11 3" xfId="18549"/>
    <cellStyle name="Normal 3 11 3 2" xfId="18550"/>
    <cellStyle name="Normal 3 11 3 3" xfId="18551"/>
    <cellStyle name="Normal 3 11 4" xfId="18552"/>
    <cellStyle name="Normal 3 11 4 2" xfId="18553"/>
    <cellStyle name="Normal 3 11 4 3" xfId="18554"/>
    <cellStyle name="Normal 3 11 5" xfId="18555"/>
    <cellStyle name="Normal 3 11 6" xfId="18556"/>
    <cellStyle name="Normal 3 11 7" xfId="18557"/>
    <cellStyle name="Normal 3 11 8" xfId="18558"/>
    <cellStyle name="Normal 3 11 9" xfId="18559"/>
    <cellStyle name="Normal 3 12" xfId="18560"/>
    <cellStyle name="Normal 3 12 2" xfId="18561"/>
    <cellStyle name="Normal 3 12 2 2" xfId="18562"/>
    <cellStyle name="Normal 3 12 2 3" xfId="18563"/>
    <cellStyle name="Normal 3 12 3" xfId="18564"/>
    <cellStyle name="Normal 3 12 3 2" xfId="18565"/>
    <cellStyle name="Normal 3 12 3 3" xfId="18566"/>
    <cellStyle name="Normal 3 12 4" xfId="18567"/>
    <cellStyle name="Normal 3 12 4 2" xfId="18568"/>
    <cellStyle name="Normal 3 12 4 3" xfId="18569"/>
    <cellStyle name="Normal 3 12 5" xfId="18570"/>
    <cellStyle name="Normal 3 12 6" xfId="18571"/>
    <cellStyle name="Normal 3 12 7" xfId="18572"/>
    <cellStyle name="Normal 3 12 8" xfId="18573"/>
    <cellStyle name="Normal 3 12 9" xfId="18574"/>
    <cellStyle name="Normal 3 13" xfId="18575"/>
    <cellStyle name="Normal 3 13 2" xfId="18576"/>
    <cellStyle name="Normal 3 13 3" xfId="18577"/>
    <cellStyle name="Normal 3 13 4" xfId="18578"/>
    <cellStyle name="Normal 3 13 5" xfId="18579"/>
    <cellStyle name="Normal 3 13 6" xfId="18580"/>
    <cellStyle name="Normal 3 14" xfId="18581"/>
    <cellStyle name="Normal 3 14 2" xfId="18582"/>
    <cellStyle name="Normal 3 14 3" xfId="18583"/>
    <cellStyle name="Normal 3 15" xfId="18584"/>
    <cellStyle name="Normal 3 15 2" xfId="18585"/>
    <cellStyle name="Normal 3 15 3" xfId="18586"/>
    <cellStyle name="Normal 3 16" xfId="18587"/>
    <cellStyle name="Normal 3 17" xfId="18588"/>
    <cellStyle name="Normal 3 18" xfId="18589"/>
    <cellStyle name="Normal 3 19" xfId="18590"/>
    <cellStyle name="Normal 3 2" xfId="18591"/>
    <cellStyle name="Normal 3 2 10" xfId="18592"/>
    <cellStyle name="Normal 3 2 11" xfId="18593"/>
    <cellStyle name="Normal 3 2 12" xfId="18594"/>
    <cellStyle name="Normal 3 2 2" xfId="18595"/>
    <cellStyle name="Normal 3 2 2 2" xfId="18596"/>
    <cellStyle name="Normal 3 2 2 2 2" xfId="18597"/>
    <cellStyle name="Normal 3 2 2 2 3" xfId="18598"/>
    <cellStyle name="Normal 3 2 2 3" xfId="18599"/>
    <cellStyle name="Normal 3 2 2 3 2" xfId="18600"/>
    <cellStyle name="Normal 3 2 2 3 3" xfId="18601"/>
    <cellStyle name="Normal 3 2 2 4" xfId="18602"/>
    <cellStyle name="Normal 3 2 2 4 2" xfId="18603"/>
    <cellStyle name="Normal 3 2 2 4 3" xfId="18604"/>
    <cellStyle name="Normal 3 2 2 5" xfId="18605"/>
    <cellStyle name="Normal 3 2 2 6" xfId="18606"/>
    <cellStyle name="Normal 3 2 2 7" xfId="18607"/>
    <cellStyle name="Normal 3 2 2 8" xfId="18608"/>
    <cellStyle name="Normal 3 2 2 9" xfId="18609"/>
    <cellStyle name="Normal 3 2 3" xfId="18610"/>
    <cellStyle name="Normal 3 2 3 2" xfId="18611"/>
    <cellStyle name="Normal 3 2 3 2 2" xfId="18612"/>
    <cellStyle name="Normal 3 2 3 2 3" xfId="18613"/>
    <cellStyle name="Normal 3 2 3 3" xfId="18614"/>
    <cellStyle name="Normal 3 2 3 3 2" xfId="18615"/>
    <cellStyle name="Normal 3 2 3 3 3" xfId="18616"/>
    <cellStyle name="Normal 3 2 3 4" xfId="18617"/>
    <cellStyle name="Normal 3 2 3 4 2" xfId="18618"/>
    <cellStyle name="Normal 3 2 3 4 3" xfId="18619"/>
    <cellStyle name="Normal 3 2 3 5" xfId="18620"/>
    <cellStyle name="Normal 3 2 3 6" xfId="18621"/>
    <cellStyle name="Normal 3 2 3 7" xfId="18622"/>
    <cellStyle name="Normal 3 2 3 8" xfId="18623"/>
    <cellStyle name="Normal 3 2 3 9" xfId="18624"/>
    <cellStyle name="Normal 3 2 4" xfId="18625"/>
    <cellStyle name="Normal 3 2 4 2" xfId="18626"/>
    <cellStyle name="Normal 3 2 4 2 2" xfId="18627"/>
    <cellStyle name="Normal 3 2 4 2 3" xfId="18628"/>
    <cellStyle name="Normal 3 2 4 3" xfId="18629"/>
    <cellStyle name="Normal 3 2 4 3 2" xfId="18630"/>
    <cellStyle name="Normal 3 2 4 3 3" xfId="18631"/>
    <cellStyle name="Normal 3 2 4 4" xfId="18632"/>
    <cellStyle name="Normal 3 2 4 4 2" xfId="18633"/>
    <cellStyle name="Normal 3 2 4 4 3" xfId="18634"/>
    <cellStyle name="Normal 3 2 4 5" xfId="18635"/>
    <cellStyle name="Normal 3 2 4 6" xfId="18636"/>
    <cellStyle name="Normal 3 2 4 7" xfId="18637"/>
    <cellStyle name="Normal 3 2 4 8" xfId="18638"/>
    <cellStyle name="Normal 3 2 4 9" xfId="18639"/>
    <cellStyle name="Normal 3 2 5" xfId="18640"/>
    <cellStyle name="Normal 3 2 5 2" xfId="18641"/>
    <cellStyle name="Normal 3 2 5 3" xfId="18642"/>
    <cellStyle name="Normal 3 2 5 4" xfId="18643"/>
    <cellStyle name="Normal 3 2 5 5" xfId="18644"/>
    <cellStyle name="Normal 3 2 5 6" xfId="18645"/>
    <cellStyle name="Normal 3 2 6" xfId="18646"/>
    <cellStyle name="Normal 3 2 6 2" xfId="18647"/>
    <cellStyle name="Normal 3 2 6 3" xfId="18648"/>
    <cellStyle name="Normal 3 2 7" xfId="18649"/>
    <cellStyle name="Normal 3 2 7 2" xfId="18650"/>
    <cellStyle name="Normal 3 2 7 3" xfId="18651"/>
    <cellStyle name="Normal 3 2 8" xfId="18652"/>
    <cellStyle name="Normal 3 2 9" xfId="18653"/>
    <cellStyle name="Normal 3 20" xfId="18654"/>
    <cellStyle name="Normal 3 3" xfId="18655"/>
    <cellStyle name="Normal 3 3 10" xfId="18656"/>
    <cellStyle name="Normal 3 3 11" xfId="18657"/>
    <cellStyle name="Normal 3 3 12" xfId="18658"/>
    <cellStyle name="Normal 3 3 2" xfId="18659"/>
    <cellStyle name="Normal 3 3 2 2" xfId="18660"/>
    <cellStyle name="Normal 3 3 2 2 2" xfId="18661"/>
    <cellStyle name="Normal 3 3 2 2 3" xfId="18662"/>
    <cellStyle name="Normal 3 3 2 3" xfId="18663"/>
    <cellStyle name="Normal 3 3 2 3 2" xfId="18664"/>
    <cellStyle name="Normal 3 3 2 3 3" xfId="18665"/>
    <cellStyle name="Normal 3 3 2 4" xfId="18666"/>
    <cellStyle name="Normal 3 3 2 4 2" xfId="18667"/>
    <cellStyle name="Normal 3 3 2 4 3" xfId="18668"/>
    <cellStyle name="Normal 3 3 2 5" xfId="18669"/>
    <cellStyle name="Normal 3 3 2 6" xfId="18670"/>
    <cellStyle name="Normal 3 3 2 7" xfId="18671"/>
    <cellStyle name="Normal 3 3 2 8" xfId="18672"/>
    <cellStyle name="Normal 3 3 2 9" xfId="18673"/>
    <cellStyle name="Normal 3 3 3" xfId="18674"/>
    <cellStyle name="Normal 3 3 3 2" xfId="18675"/>
    <cellStyle name="Normal 3 3 3 2 2" xfId="18676"/>
    <cellStyle name="Normal 3 3 3 2 3" xfId="18677"/>
    <cellStyle name="Normal 3 3 3 3" xfId="18678"/>
    <cellStyle name="Normal 3 3 3 3 2" xfId="18679"/>
    <cellStyle name="Normal 3 3 3 3 3" xfId="18680"/>
    <cellStyle name="Normal 3 3 3 4" xfId="18681"/>
    <cellStyle name="Normal 3 3 3 4 2" xfId="18682"/>
    <cellStyle name="Normal 3 3 3 4 3" xfId="18683"/>
    <cellStyle name="Normal 3 3 3 5" xfId="18684"/>
    <cellStyle name="Normal 3 3 3 6" xfId="18685"/>
    <cellStyle name="Normal 3 3 3 7" xfId="18686"/>
    <cellStyle name="Normal 3 3 3 8" xfId="18687"/>
    <cellStyle name="Normal 3 3 3 9" xfId="18688"/>
    <cellStyle name="Normal 3 3 4" xfId="18689"/>
    <cellStyle name="Normal 3 3 4 2" xfId="18690"/>
    <cellStyle name="Normal 3 3 4 2 2" xfId="18691"/>
    <cellStyle name="Normal 3 3 4 2 3" xfId="18692"/>
    <cellStyle name="Normal 3 3 4 3" xfId="18693"/>
    <cellStyle name="Normal 3 3 4 3 2" xfId="18694"/>
    <cellStyle name="Normal 3 3 4 3 3" xfId="18695"/>
    <cellStyle name="Normal 3 3 4 4" xfId="18696"/>
    <cellStyle name="Normal 3 3 4 4 2" xfId="18697"/>
    <cellStyle name="Normal 3 3 4 4 3" xfId="18698"/>
    <cellStyle name="Normal 3 3 4 5" xfId="18699"/>
    <cellStyle name="Normal 3 3 4 6" xfId="18700"/>
    <cellStyle name="Normal 3 3 4 7" xfId="18701"/>
    <cellStyle name="Normal 3 3 4 8" xfId="18702"/>
    <cellStyle name="Normal 3 3 4 9" xfId="18703"/>
    <cellStyle name="Normal 3 3 5" xfId="18704"/>
    <cellStyle name="Normal 3 3 5 2" xfId="18705"/>
    <cellStyle name="Normal 3 3 5 3" xfId="18706"/>
    <cellStyle name="Normal 3 3 5 4" xfId="18707"/>
    <cellStyle name="Normal 3 3 5 5" xfId="18708"/>
    <cellStyle name="Normal 3 3 5 6" xfId="18709"/>
    <cellStyle name="Normal 3 3 6" xfId="18710"/>
    <cellStyle name="Normal 3 3 6 2" xfId="18711"/>
    <cellStyle name="Normal 3 3 6 3" xfId="18712"/>
    <cellStyle name="Normal 3 3 7" xfId="18713"/>
    <cellStyle name="Normal 3 3 7 2" xfId="18714"/>
    <cellStyle name="Normal 3 3 7 3" xfId="18715"/>
    <cellStyle name="Normal 3 3 8" xfId="18716"/>
    <cellStyle name="Normal 3 3 9" xfId="18717"/>
    <cellStyle name="Normal 3 4" xfId="18718"/>
    <cellStyle name="Normal 3 4 10" xfId="18719"/>
    <cellStyle name="Normal 3 4 11" xfId="18720"/>
    <cellStyle name="Normal 3 4 12" xfId="18721"/>
    <cellStyle name="Normal 3 4 2" xfId="18722"/>
    <cellStyle name="Normal 3 4 2 2" xfId="18723"/>
    <cellStyle name="Normal 3 4 2 2 2" xfId="18724"/>
    <cellStyle name="Normal 3 4 2 2 3" xfId="18725"/>
    <cellStyle name="Normal 3 4 2 3" xfId="18726"/>
    <cellStyle name="Normal 3 4 2 3 2" xfId="18727"/>
    <cellStyle name="Normal 3 4 2 3 3" xfId="18728"/>
    <cellStyle name="Normal 3 4 2 4" xfId="18729"/>
    <cellStyle name="Normal 3 4 2 4 2" xfId="18730"/>
    <cellStyle name="Normal 3 4 2 4 3" xfId="18731"/>
    <cellStyle name="Normal 3 4 2 5" xfId="18732"/>
    <cellStyle name="Normal 3 4 2 6" xfId="18733"/>
    <cellStyle name="Normal 3 4 2 7" xfId="18734"/>
    <cellStyle name="Normal 3 4 2 8" xfId="18735"/>
    <cellStyle name="Normal 3 4 2 9" xfId="18736"/>
    <cellStyle name="Normal 3 4 3" xfId="18737"/>
    <cellStyle name="Normal 3 4 3 2" xfId="18738"/>
    <cellStyle name="Normal 3 4 3 2 2" xfId="18739"/>
    <cellStyle name="Normal 3 4 3 2 3" xfId="18740"/>
    <cellStyle name="Normal 3 4 3 3" xfId="18741"/>
    <cellStyle name="Normal 3 4 3 3 2" xfId="18742"/>
    <cellStyle name="Normal 3 4 3 3 3" xfId="18743"/>
    <cellStyle name="Normal 3 4 3 4" xfId="18744"/>
    <cellStyle name="Normal 3 4 3 4 2" xfId="18745"/>
    <cellStyle name="Normal 3 4 3 4 3" xfId="18746"/>
    <cellStyle name="Normal 3 4 3 5" xfId="18747"/>
    <cellStyle name="Normal 3 4 3 6" xfId="18748"/>
    <cellStyle name="Normal 3 4 3 7" xfId="18749"/>
    <cellStyle name="Normal 3 4 3 8" xfId="18750"/>
    <cellStyle name="Normal 3 4 3 9" xfId="18751"/>
    <cellStyle name="Normal 3 4 4" xfId="18752"/>
    <cellStyle name="Normal 3 4 4 2" xfId="18753"/>
    <cellStyle name="Normal 3 4 4 2 2" xfId="18754"/>
    <cellStyle name="Normal 3 4 4 2 3" xfId="18755"/>
    <cellStyle name="Normal 3 4 4 3" xfId="18756"/>
    <cellStyle name="Normal 3 4 4 3 2" xfId="18757"/>
    <cellStyle name="Normal 3 4 4 3 3" xfId="18758"/>
    <cellStyle name="Normal 3 4 4 4" xfId="18759"/>
    <cellStyle name="Normal 3 4 4 4 2" xfId="18760"/>
    <cellStyle name="Normal 3 4 4 4 3" xfId="18761"/>
    <cellStyle name="Normal 3 4 4 5" xfId="18762"/>
    <cellStyle name="Normal 3 4 4 6" xfId="18763"/>
    <cellStyle name="Normal 3 4 4 7" xfId="18764"/>
    <cellStyle name="Normal 3 4 4 8" xfId="18765"/>
    <cellStyle name="Normal 3 4 4 9" xfId="18766"/>
    <cellStyle name="Normal 3 4 5" xfId="18767"/>
    <cellStyle name="Normal 3 4 5 2" xfId="18768"/>
    <cellStyle name="Normal 3 4 5 3" xfId="18769"/>
    <cellStyle name="Normal 3 4 5 4" xfId="18770"/>
    <cellStyle name="Normal 3 4 5 5" xfId="18771"/>
    <cellStyle name="Normal 3 4 5 6" xfId="18772"/>
    <cellStyle name="Normal 3 4 6" xfId="18773"/>
    <cellStyle name="Normal 3 4 6 2" xfId="18774"/>
    <cellStyle name="Normal 3 4 6 3" xfId="18775"/>
    <cellStyle name="Normal 3 4 7" xfId="18776"/>
    <cellStyle name="Normal 3 4 7 2" xfId="18777"/>
    <cellStyle name="Normal 3 4 7 3" xfId="18778"/>
    <cellStyle name="Normal 3 4 8" xfId="18779"/>
    <cellStyle name="Normal 3 4 9" xfId="18780"/>
    <cellStyle name="Normal 3 5" xfId="18781"/>
    <cellStyle name="Normal 3 5 10" xfId="18782"/>
    <cellStyle name="Normal 3 5 11" xfId="18783"/>
    <cellStyle name="Normal 3 5 2" xfId="18784"/>
    <cellStyle name="Normal 3 5 2 2" xfId="18785"/>
    <cellStyle name="Normal 3 5 2 2 2" xfId="18786"/>
    <cellStyle name="Normal 3 5 2 2 3" xfId="18787"/>
    <cellStyle name="Normal 3 5 2 3" xfId="18788"/>
    <cellStyle name="Normal 3 5 2 3 2" xfId="18789"/>
    <cellStyle name="Normal 3 5 2 3 3" xfId="18790"/>
    <cellStyle name="Normal 3 5 2 4" xfId="18791"/>
    <cellStyle name="Normal 3 5 2 4 2" xfId="18792"/>
    <cellStyle name="Normal 3 5 2 4 3" xfId="18793"/>
    <cellStyle name="Normal 3 5 2 5" xfId="18794"/>
    <cellStyle name="Normal 3 5 2 6" xfId="18795"/>
    <cellStyle name="Normal 3 5 2 7" xfId="18796"/>
    <cellStyle name="Normal 3 5 2 8" xfId="18797"/>
    <cellStyle name="Normal 3 5 2 9" xfId="18798"/>
    <cellStyle name="Normal 3 5 3" xfId="18799"/>
    <cellStyle name="Normal 3 5 3 2" xfId="18800"/>
    <cellStyle name="Normal 3 5 3 2 2" xfId="18801"/>
    <cellStyle name="Normal 3 5 3 2 3" xfId="18802"/>
    <cellStyle name="Normal 3 5 3 3" xfId="18803"/>
    <cellStyle name="Normal 3 5 3 3 2" xfId="18804"/>
    <cellStyle name="Normal 3 5 3 3 3" xfId="18805"/>
    <cellStyle name="Normal 3 5 3 4" xfId="18806"/>
    <cellStyle name="Normal 3 5 3 4 2" xfId="18807"/>
    <cellStyle name="Normal 3 5 3 4 3" xfId="18808"/>
    <cellStyle name="Normal 3 5 3 5" xfId="18809"/>
    <cellStyle name="Normal 3 5 3 6" xfId="18810"/>
    <cellStyle name="Normal 3 5 3 7" xfId="18811"/>
    <cellStyle name="Normal 3 5 3 8" xfId="18812"/>
    <cellStyle name="Normal 3 5 3 9" xfId="18813"/>
    <cellStyle name="Normal 3 5 4" xfId="18814"/>
    <cellStyle name="Normal 3 5 4 2" xfId="18815"/>
    <cellStyle name="Normal 3 5 4 3" xfId="18816"/>
    <cellStyle name="Normal 3 5 5" xfId="18817"/>
    <cellStyle name="Normal 3 5 5 2" xfId="18818"/>
    <cellStyle name="Normal 3 5 5 3" xfId="18819"/>
    <cellStyle name="Normal 3 5 6" xfId="18820"/>
    <cellStyle name="Normal 3 5 6 2" xfId="18821"/>
    <cellStyle name="Normal 3 5 6 3" xfId="18822"/>
    <cellStyle name="Normal 3 5 7" xfId="18823"/>
    <cellStyle name="Normal 3 5 8" xfId="18824"/>
    <cellStyle name="Normal 3 5 9" xfId="18825"/>
    <cellStyle name="Normal 3 6" xfId="18826"/>
    <cellStyle name="Normal 3 6 2" xfId="18827"/>
    <cellStyle name="Normal 3 6 2 2" xfId="18828"/>
    <cellStyle name="Normal 3 6 2 3" xfId="18829"/>
    <cellStyle name="Normal 3 6 3" xfId="18830"/>
    <cellStyle name="Normal 3 6 3 2" xfId="18831"/>
    <cellStyle name="Normal 3 6 3 3" xfId="18832"/>
    <cellStyle name="Normal 3 6 4" xfId="18833"/>
    <cellStyle name="Normal 3 6 4 2" xfId="18834"/>
    <cellStyle name="Normal 3 6 4 3" xfId="18835"/>
    <cellStyle name="Normal 3 6 5" xfId="18836"/>
    <cellStyle name="Normal 3 6 6" xfId="18837"/>
    <cellStyle name="Normal 3 6 7" xfId="18838"/>
    <cellStyle name="Normal 3 6 8" xfId="18839"/>
    <cellStyle name="Normal 3 6 9" xfId="18840"/>
    <cellStyle name="Normal 3 7" xfId="18841"/>
    <cellStyle name="Normal 3 7 2" xfId="18842"/>
    <cellStyle name="Normal 3 7 2 2" xfId="18843"/>
    <cellStyle name="Normal 3 7 2 3" xfId="18844"/>
    <cellStyle name="Normal 3 7 2 4" xfId="18845"/>
    <cellStyle name="Normal 3 7 2 5" xfId="18846"/>
    <cellStyle name="Normal 3 7 2 6" xfId="18847"/>
    <cellStyle name="Normal 3 7 3" xfId="18848"/>
    <cellStyle name="Normal 3 7 3 2" xfId="18849"/>
    <cellStyle name="Normal 3 7 3 3" xfId="18850"/>
    <cellStyle name="Normal 3 7 4" xfId="18851"/>
    <cellStyle name="Normal 3 7 4 2" xfId="18852"/>
    <cellStyle name="Normal 3 7 4 3" xfId="18853"/>
    <cellStyle name="Normal 3 7 5" xfId="18854"/>
    <cellStyle name="Normal 3 7 6" xfId="18855"/>
    <cellStyle name="Normal 3 7 7" xfId="18856"/>
    <cellStyle name="Normal 3 7 8" xfId="18857"/>
    <cellStyle name="Normal 3 7 9" xfId="18858"/>
    <cellStyle name="Normal 3 8" xfId="18859"/>
    <cellStyle name="Normal 3 8 2" xfId="18860"/>
    <cellStyle name="Normal 3 8 2 2" xfId="18861"/>
    <cellStyle name="Normal 3 8 2 3" xfId="18862"/>
    <cellStyle name="Normal 3 8 2 4" xfId="18863"/>
    <cellStyle name="Normal 3 8 2 5" xfId="18864"/>
    <cellStyle name="Normal 3 8 2 6" xfId="18865"/>
    <cellStyle name="Normal 3 8 3" xfId="18866"/>
    <cellStyle name="Normal 3 8 3 2" xfId="18867"/>
    <cellStyle name="Normal 3 8 3 3" xfId="18868"/>
    <cellStyle name="Normal 3 8 4" xfId="18869"/>
    <cellStyle name="Normal 3 8 4 2" xfId="18870"/>
    <cellStyle name="Normal 3 8 4 3" xfId="18871"/>
    <cellStyle name="Normal 3 8 5" xfId="18872"/>
    <cellStyle name="Normal 3 8 6" xfId="18873"/>
    <cellStyle name="Normal 3 8 7" xfId="18874"/>
    <cellStyle name="Normal 3 8 8" xfId="18875"/>
    <cellStyle name="Normal 3 8 9" xfId="18876"/>
    <cellStyle name="Normal 3 9" xfId="18877"/>
    <cellStyle name="Normal 3 9 2" xfId="18878"/>
    <cellStyle name="Normal 3 9 2 2" xfId="18879"/>
    <cellStyle name="Normal 3 9 2 3" xfId="18880"/>
    <cellStyle name="Normal 3 9 2 4" xfId="18881"/>
    <cellStyle name="Normal 3 9 2 5" xfId="18882"/>
    <cellStyle name="Normal 3 9 2 6" xfId="18883"/>
    <cellStyle name="Normal 3 9 3" xfId="18884"/>
    <cellStyle name="Normal 3 9 3 2" xfId="18885"/>
    <cellStyle name="Normal 3 9 3 3" xfId="18886"/>
    <cellStyle name="Normal 3 9 4" xfId="18887"/>
    <cellStyle name="Normal 3 9 4 2" xfId="18888"/>
    <cellStyle name="Normal 3 9 4 3" xfId="18889"/>
    <cellStyle name="Normal 3 9 5" xfId="18890"/>
    <cellStyle name="Normal 3 9 6" xfId="18891"/>
    <cellStyle name="Normal 3 9 7" xfId="18892"/>
    <cellStyle name="Normal 3 9 8" xfId="18893"/>
    <cellStyle name="Normal 3 9 9" xfId="18894"/>
    <cellStyle name="Normal 30" xfId="18895"/>
    <cellStyle name="Normal 30 10" xfId="18896"/>
    <cellStyle name="Normal 30 10 2" xfId="18897"/>
    <cellStyle name="Normal 30 10 2 2" xfId="18898"/>
    <cellStyle name="Normal 30 10 2 3" xfId="18899"/>
    <cellStyle name="Normal 30 10 3" xfId="18900"/>
    <cellStyle name="Normal 30 10 3 2" xfId="18901"/>
    <cellStyle name="Normal 30 10 3 3" xfId="18902"/>
    <cellStyle name="Normal 30 10 4" xfId="18903"/>
    <cellStyle name="Normal 30 10 4 2" xfId="18904"/>
    <cellStyle name="Normal 30 10 4 3" xfId="18905"/>
    <cellStyle name="Normal 30 10 5" xfId="18906"/>
    <cellStyle name="Normal 30 10 6" xfId="18907"/>
    <cellStyle name="Normal 30 10 7" xfId="18908"/>
    <cellStyle name="Normal 30 10 8" xfId="18909"/>
    <cellStyle name="Normal 30 10 9" xfId="18910"/>
    <cellStyle name="Normal 30 11" xfId="18911"/>
    <cellStyle name="Normal 30 11 2" xfId="18912"/>
    <cellStyle name="Normal 30 11 2 2" xfId="18913"/>
    <cellStyle name="Normal 30 11 2 3" xfId="18914"/>
    <cellStyle name="Normal 30 11 3" xfId="18915"/>
    <cellStyle name="Normal 30 11 3 2" xfId="18916"/>
    <cellStyle name="Normal 30 11 3 3" xfId="18917"/>
    <cellStyle name="Normal 30 11 4" xfId="18918"/>
    <cellStyle name="Normal 30 11 4 2" xfId="18919"/>
    <cellStyle name="Normal 30 11 4 3" xfId="18920"/>
    <cellStyle name="Normal 30 11 5" xfId="18921"/>
    <cellStyle name="Normal 30 11 6" xfId="18922"/>
    <cellStyle name="Normal 30 11 7" xfId="18923"/>
    <cellStyle name="Normal 30 11 8" xfId="18924"/>
    <cellStyle name="Normal 30 11 9" xfId="18925"/>
    <cellStyle name="Normal 30 12" xfId="18926"/>
    <cellStyle name="Normal 30 12 2" xfId="18927"/>
    <cellStyle name="Normal 30 12 3" xfId="18928"/>
    <cellStyle name="Normal 30 12 4" xfId="18929"/>
    <cellStyle name="Normal 30 12 5" xfId="18930"/>
    <cellStyle name="Normal 30 12 6" xfId="18931"/>
    <cellStyle name="Normal 30 13" xfId="18932"/>
    <cellStyle name="Normal 30 13 2" xfId="18933"/>
    <cellStyle name="Normal 30 13 3" xfId="18934"/>
    <cellStyle name="Normal 30 14" xfId="18935"/>
    <cellStyle name="Normal 30 14 2" xfId="18936"/>
    <cellStyle name="Normal 30 14 3" xfId="18937"/>
    <cellStyle name="Normal 30 15" xfId="18938"/>
    <cellStyle name="Normal 30 16" xfId="18939"/>
    <cellStyle name="Normal 30 17" xfId="18940"/>
    <cellStyle name="Normal 30 18" xfId="18941"/>
    <cellStyle name="Normal 30 19" xfId="18942"/>
    <cellStyle name="Normal 30 2" xfId="18943"/>
    <cellStyle name="Normal 30 2 10" xfId="18944"/>
    <cellStyle name="Normal 30 2 11" xfId="18945"/>
    <cellStyle name="Normal 30 2 12" xfId="18946"/>
    <cellStyle name="Normal 30 2 2" xfId="18947"/>
    <cellStyle name="Normal 30 2 2 2" xfId="18948"/>
    <cellStyle name="Normal 30 2 2 2 2" xfId="18949"/>
    <cellStyle name="Normal 30 2 2 2 3" xfId="18950"/>
    <cellStyle name="Normal 30 2 2 3" xfId="18951"/>
    <cellStyle name="Normal 30 2 2 3 2" xfId="18952"/>
    <cellStyle name="Normal 30 2 2 3 3" xfId="18953"/>
    <cellStyle name="Normal 30 2 2 4" xfId="18954"/>
    <cellStyle name="Normal 30 2 2 4 2" xfId="18955"/>
    <cellStyle name="Normal 30 2 2 4 3" xfId="18956"/>
    <cellStyle name="Normal 30 2 2 5" xfId="18957"/>
    <cellStyle name="Normal 30 2 2 6" xfId="18958"/>
    <cellStyle name="Normal 30 2 2 7" xfId="18959"/>
    <cellStyle name="Normal 30 2 2 8" xfId="18960"/>
    <cellStyle name="Normal 30 2 2 9" xfId="18961"/>
    <cellStyle name="Normal 30 2 3" xfId="18962"/>
    <cellStyle name="Normal 30 2 3 2" xfId="18963"/>
    <cellStyle name="Normal 30 2 3 2 2" xfId="18964"/>
    <cellStyle name="Normal 30 2 3 2 3" xfId="18965"/>
    <cellStyle name="Normal 30 2 3 3" xfId="18966"/>
    <cellStyle name="Normal 30 2 3 3 2" xfId="18967"/>
    <cellStyle name="Normal 30 2 3 3 3" xfId="18968"/>
    <cellStyle name="Normal 30 2 3 4" xfId="18969"/>
    <cellStyle name="Normal 30 2 3 4 2" xfId="18970"/>
    <cellStyle name="Normal 30 2 3 4 3" xfId="18971"/>
    <cellStyle name="Normal 30 2 3 5" xfId="18972"/>
    <cellStyle name="Normal 30 2 3 6" xfId="18973"/>
    <cellStyle name="Normal 30 2 3 7" xfId="18974"/>
    <cellStyle name="Normal 30 2 3 8" xfId="18975"/>
    <cellStyle name="Normal 30 2 3 9" xfId="18976"/>
    <cellStyle name="Normal 30 2 4" xfId="18977"/>
    <cellStyle name="Normal 30 2 4 2" xfId="18978"/>
    <cellStyle name="Normal 30 2 4 2 2" xfId="18979"/>
    <cellStyle name="Normal 30 2 4 2 3" xfId="18980"/>
    <cellStyle name="Normal 30 2 4 3" xfId="18981"/>
    <cellStyle name="Normal 30 2 4 3 2" xfId="18982"/>
    <cellStyle name="Normal 30 2 4 3 3" xfId="18983"/>
    <cellStyle name="Normal 30 2 4 4" xfId="18984"/>
    <cellStyle name="Normal 30 2 4 4 2" xfId="18985"/>
    <cellStyle name="Normal 30 2 4 4 3" xfId="18986"/>
    <cellStyle name="Normal 30 2 4 5" xfId="18987"/>
    <cellStyle name="Normal 30 2 4 6" xfId="18988"/>
    <cellStyle name="Normal 30 2 4 7" xfId="18989"/>
    <cellStyle name="Normal 30 2 4 8" xfId="18990"/>
    <cellStyle name="Normal 30 2 4 9" xfId="18991"/>
    <cellStyle name="Normal 30 2 5" xfId="18992"/>
    <cellStyle name="Normal 30 2 5 2" xfId="18993"/>
    <cellStyle name="Normal 30 2 5 3" xfId="18994"/>
    <cellStyle name="Normal 30 2 5 4" xfId="18995"/>
    <cellStyle name="Normal 30 2 5 5" xfId="18996"/>
    <cellStyle name="Normal 30 2 5 6" xfId="18997"/>
    <cellStyle name="Normal 30 2 6" xfId="18998"/>
    <cellStyle name="Normal 30 2 6 2" xfId="18999"/>
    <cellStyle name="Normal 30 2 6 3" xfId="19000"/>
    <cellStyle name="Normal 30 2 7" xfId="19001"/>
    <cellStyle name="Normal 30 2 7 2" xfId="19002"/>
    <cellStyle name="Normal 30 2 7 3" xfId="19003"/>
    <cellStyle name="Normal 30 2 8" xfId="19004"/>
    <cellStyle name="Normal 30 2 9" xfId="19005"/>
    <cellStyle name="Normal 30 3" xfId="19006"/>
    <cellStyle name="Normal 30 3 10" xfId="19007"/>
    <cellStyle name="Normal 30 3 11" xfId="19008"/>
    <cellStyle name="Normal 30 3 12" xfId="19009"/>
    <cellStyle name="Normal 30 3 2" xfId="19010"/>
    <cellStyle name="Normal 30 3 2 2" xfId="19011"/>
    <cellStyle name="Normal 30 3 2 2 2" xfId="19012"/>
    <cellStyle name="Normal 30 3 2 2 3" xfId="19013"/>
    <cellStyle name="Normal 30 3 2 3" xfId="19014"/>
    <cellStyle name="Normal 30 3 2 3 2" xfId="19015"/>
    <cellStyle name="Normal 30 3 2 3 3" xfId="19016"/>
    <cellStyle name="Normal 30 3 2 4" xfId="19017"/>
    <cellStyle name="Normal 30 3 2 4 2" xfId="19018"/>
    <cellStyle name="Normal 30 3 2 4 3" xfId="19019"/>
    <cellStyle name="Normal 30 3 2 5" xfId="19020"/>
    <cellStyle name="Normal 30 3 2 6" xfId="19021"/>
    <cellStyle name="Normal 30 3 2 7" xfId="19022"/>
    <cellStyle name="Normal 30 3 2 8" xfId="19023"/>
    <cellStyle name="Normal 30 3 2 9" xfId="19024"/>
    <cellStyle name="Normal 30 3 3" xfId="19025"/>
    <cellStyle name="Normal 30 3 3 2" xfId="19026"/>
    <cellStyle name="Normal 30 3 3 2 2" xfId="19027"/>
    <cellStyle name="Normal 30 3 3 2 3" xfId="19028"/>
    <cellStyle name="Normal 30 3 3 3" xfId="19029"/>
    <cellStyle name="Normal 30 3 3 3 2" xfId="19030"/>
    <cellStyle name="Normal 30 3 3 3 3" xfId="19031"/>
    <cellStyle name="Normal 30 3 3 4" xfId="19032"/>
    <cellStyle name="Normal 30 3 3 4 2" xfId="19033"/>
    <cellStyle name="Normal 30 3 3 4 3" xfId="19034"/>
    <cellStyle name="Normal 30 3 3 5" xfId="19035"/>
    <cellStyle name="Normal 30 3 3 6" xfId="19036"/>
    <cellStyle name="Normal 30 3 3 7" xfId="19037"/>
    <cellStyle name="Normal 30 3 3 8" xfId="19038"/>
    <cellStyle name="Normal 30 3 3 9" xfId="19039"/>
    <cellStyle name="Normal 30 3 4" xfId="19040"/>
    <cellStyle name="Normal 30 3 4 2" xfId="19041"/>
    <cellStyle name="Normal 30 3 4 2 2" xfId="19042"/>
    <cellStyle name="Normal 30 3 4 2 3" xfId="19043"/>
    <cellStyle name="Normal 30 3 4 3" xfId="19044"/>
    <cellStyle name="Normal 30 3 4 3 2" xfId="19045"/>
    <cellStyle name="Normal 30 3 4 3 3" xfId="19046"/>
    <cellStyle name="Normal 30 3 4 4" xfId="19047"/>
    <cellStyle name="Normal 30 3 4 4 2" xfId="19048"/>
    <cellStyle name="Normal 30 3 4 4 3" xfId="19049"/>
    <cellStyle name="Normal 30 3 4 5" xfId="19050"/>
    <cellStyle name="Normal 30 3 4 6" xfId="19051"/>
    <cellStyle name="Normal 30 3 4 7" xfId="19052"/>
    <cellStyle name="Normal 30 3 4 8" xfId="19053"/>
    <cellStyle name="Normal 30 3 4 9" xfId="19054"/>
    <cellStyle name="Normal 30 3 5" xfId="19055"/>
    <cellStyle name="Normal 30 3 5 2" xfId="19056"/>
    <cellStyle name="Normal 30 3 5 3" xfId="19057"/>
    <cellStyle name="Normal 30 3 5 4" xfId="19058"/>
    <cellStyle name="Normal 30 3 5 5" xfId="19059"/>
    <cellStyle name="Normal 30 3 5 6" xfId="19060"/>
    <cellStyle name="Normal 30 3 6" xfId="19061"/>
    <cellStyle name="Normal 30 3 6 2" xfId="19062"/>
    <cellStyle name="Normal 30 3 6 3" xfId="19063"/>
    <cellStyle name="Normal 30 3 7" xfId="19064"/>
    <cellStyle name="Normal 30 3 7 2" xfId="19065"/>
    <cellStyle name="Normal 30 3 7 3" xfId="19066"/>
    <cellStyle name="Normal 30 3 8" xfId="19067"/>
    <cellStyle name="Normal 30 3 9" xfId="19068"/>
    <cellStyle name="Normal 30 4" xfId="19069"/>
    <cellStyle name="Normal 30 4 10" xfId="19070"/>
    <cellStyle name="Normal 30 4 11" xfId="19071"/>
    <cellStyle name="Normal 30 4 2" xfId="19072"/>
    <cellStyle name="Normal 30 4 2 2" xfId="19073"/>
    <cellStyle name="Normal 30 4 2 2 2" xfId="19074"/>
    <cellStyle name="Normal 30 4 2 2 3" xfId="19075"/>
    <cellStyle name="Normal 30 4 2 3" xfId="19076"/>
    <cellStyle name="Normal 30 4 2 3 2" xfId="19077"/>
    <cellStyle name="Normal 30 4 2 3 3" xfId="19078"/>
    <cellStyle name="Normal 30 4 2 4" xfId="19079"/>
    <cellStyle name="Normal 30 4 2 4 2" xfId="19080"/>
    <cellStyle name="Normal 30 4 2 4 3" xfId="19081"/>
    <cellStyle name="Normal 30 4 2 5" xfId="19082"/>
    <cellStyle name="Normal 30 4 2 6" xfId="19083"/>
    <cellStyle name="Normal 30 4 2 7" xfId="19084"/>
    <cellStyle name="Normal 30 4 2 8" xfId="19085"/>
    <cellStyle name="Normal 30 4 2 9" xfId="19086"/>
    <cellStyle name="Normal 30 4 3" xfId="19087"/>
    <cellStyle name="Normal 30 4 3 2" xfId="19088"/>
    <cellStyle name="Normal 30 4 3 2 2" xfId="19089"/>
    <cellStyle name="Normal 30 4 3 2 3" xfId="19090"/>
    <cellStyle name="Normal 30 4 3 3" xfId="19091"/>
    <cellStyle name="Normal 30 4 3 3 2" xfId="19092"/>
    <cellStyle name="Normal 30 4 3 3 3" xfId="19093"/>
    <cellStyle name="Normal 30 4 3 4" xfId="19094"/>
    <cellStyle name="Normal 30 4 3 4 2" xfId="19095"/>
    <cellStyle name="Normal 30 4 3 4 3" xfId="19096"/>
    <cellStyle name="Normal 30 4 3 5" xfId="19097"/>
    <cellStyle name="Normal 30 4 3 6" xfId="19098"/>
    <cellStyle name="Normal 30 4 3 7" xfId="19099"/>
    <cellStyle name="Normal 30 4 3 8" xfId="19100"/>
    <cellStyle name="Normal 30 4 3 9" xfId="19101"/>
    <cellStyle name="Normal 30 4 4" xfId="19102"/>
    <cellStyle name="Normal 30 4 4 2" xfId="19103"/>
    <cellStyle name="Normal 30 4 4 3" xfId="19104"/>
    <cellStyle name="Normal 30 4 5" xfId="19105"/>
    <cellStyle name="Normal 30 4 5 2" xfId="19106"/>
    <cellStyle name="Normal 30 4 5 3" xfId="19107"/>
    <cellStyle name="Normal 30 4 6" xfId="19108"/>
    <cellStyle name="Normal 30 4 6 2" xfId="19109"/>
    <cellStyle name="Normal 30 4 6 3" xfId="19110"/>
    <cellStyle name="Normal 30 4 7" xfId="19111"/>
    <cellStyle name="Normal 30 4 8" xfId="19112"/>
    <cellStyle name="Normal 30 4 9" xfId="19113"/>
    <cellStyle name="Normal 30 5" xfId="19114"/>
    <cellStyle name="Normal 30 5 2" xfId="19115"/>
    <cellStyle name="Normal 30 5 2 2" xfId="19116"/>
    <cellStyle name="Normal 30 5 2 3" xfId="19117"/>
    <cellStyle name="Normal 30 5 3" xfId="19118"/>
    <cellStyle name="Normal 30 5 3 2" xfId="19119"/>
    <cellStyle name="Normal 30 5 3 3" xfId="19120"/>
    <cellStyle name="Normal 30 5 4" xfId="19121"/>
    <cellStyle name="Normal 30 5 4 2" xfId="19122"/>
    <cellStyle name="Normal 30 5 4 3" xfId="19123"/>
    <cellStyle name="Normal 30 5 5" xfId="19124"/>
    <cellStyle name="Normal 30 5 6" xfId="19125"/>
    <cellStyle name="Normal 30 5 7" xfId="19126"/>
    <cellStyle name="Normal 30 5 8" xfId="19127"/>
    <cellStyle name="Normal 30 5 9" xfId="19128"/>
    <cellStyle name="Normal 30 6" xfId="19129"/>
    <cellStyle name="Normal 30 6 2" xfId="19130"/>
    <cellStyle name="Normal 30 6 2 2" xfId="19131"/>
    <cellStyle name="Normal 30 6 2 3" xfId="19132"/>
    <cellStyle name="Normal 30 6 2 4" xfId="19133"/>
    <cellStyle name="Normal 30 6 2 5" xfId="19134"/>
    <cellStyle name="Normal 30 6 2 6" xfId="19135"/>
    <cellStyle name="Normal 30 6 3" xfId="19136"/>
    <cellStyle name="Normal 30 6 3 2" xfId="19137"/>
    <cellStyle name="Normal 30 6 3 3" xfId="19138"/>
    <cellStyle name="Normal 30 6 4" xfId="19139"/>
    <cellStyle name="Normal 30 6 4 2" xfId="19140"/>
    <cellStyle name="Normal 30 6 4 3" xfId="19141"/>
    <cellStyle name="Normal 30 6 5" xfId="19142"/>
    <cellStyle name="Normal 30 6 6" xfId="19143"/>
    <cellStyle name="Normal 30 6 7" xfId="19144"/>
    <cellStyle name="Normal 30 6 8" xfId="19145"/>
    <cellStyle name="Normal 30 6 9" xfId="19146"/>
    <cellStyle name="Normal 30 7" xfId="19147"/>
    <cellStyle name="Normal 30 7 2" xfId="19148"/>
    <cellStyle name="Normal 30 7 2 2" xfId="19149"/>
    <cellStyle name="Normal 30 7 2 3" xfId="19150"/>
    <cellStyle name="Normal 30 7 2 4" xfId="19151"/>
    <cellStyle name="Normal 30 7 2 5" xfId="19152"/>
    <cellStyle name="Normal 30 7 2 6" xfId="19153"/>
    <cellStyle name="Normal 30 7 3" xfId="19154"/>
    <cellStyle name="Normal 30 7 3 2" xfId="19155"/>
    <cellStyle name="Normal 30 7 3 3" xfId="19156"/>
    <cellStyle name="Normal 30 7 4" xfId="19157"/>
    <cellStyle name="Normal 30 7 4 2" xfId="19158"/>
    <cellStyle name="Normal 30 7 4 3" xfId="19159"/>
    <cellStyle name="Normal 30 7 5" xfId="19160"/>
    <cellStyle name="Normal 30 7 6" xfId="19161"/>
    <cellStyle name="Normal 30 7 7" xfId="19162"/>
    <cellStyle name="Normal 30 7 8" xfId="19163"/>
    <cellStyle name="Normal 30 7 9" xfId="19164"/>
    <cellStyle name="Normal 30 8" xfId="19165"/>
    <cellStyle name="Normal 30 8 2" xfId="19166"/>
    <cellStyle name="Normal 30 8 2 2" xfId="19167"/>
    <cellStyle name="Normal 30 8 2 3" xfId="19168"/>
    <cellStyle name="Normal 30 8 2 4" xfId="19169"/>
    <cellStyle name="Normal 30 8 2 5" xfId="19170"/>
    <cellStyle name="Normal 30 8 2 6" xfId="19171"/>
    <cellStyle name="Normal 30 8 3" xfId="19172"/>
    <cellStyle name="Normal 30 8 3 2" xfId="19173"/>
    <cellStyle name="Normal 30 8 3 3" xfId="19174"/>
    <cellStyle name="Normal 30 8 4" xfId="19175"/>
    <cellStyle name="Normal 30 8 4 2" xfId="19176"/>
    <cellStyle name="Normal 30 8 4 3" xfId="19177"/>
    <cellStyle name="Normal 30 8 5" xfId="19178"/>
    <cellStyle name="Normal 30 8 6" xfId="19179"/>
    <cellStyle name="Normal 30 8 7" xfId="19180"/>
    <cellStyle name="Normal 30 8 8" xfId="19181"/>
    <cellStyle name="Normal 30 8 9" xfId="19182"/>
    <cellStyle name="Normal 30 9" xfId="19183"/>
    <cellStyle name="Normal 30 9 2" xfId="19184"/>
    <cellStyle name="Normal 30 9 2 2" xfId="19185"/>
    <cellStyle name="Normal 30 9 2 3" xfId="19186"/>
    <cellStyle name="Normal 30 9 2 4" xfId="19187"/>
    <cellStyle name="Normal 30 9 2 5" xfId="19188"/>
    <cellStyle name="Normal 30 9 2 6" xfId="19189"/>
    <cellStyle name="Normal 30 9 3" xfId="19190"/>
    <cellStyle name="Normal 30 9 3 2" xfId="19191"/>
    <cellStyle name="Normal 30 9 3 3" xfId="19192"/>
    <cellStyle name="Normal 30 9 4" xfId="19193"/>
    <cellStyle name="Normal 30 9 4 2" xfId="19194"/>
    <cellStyle name="Normal 30 9 4 3" xfId="19195"/>
    <cellStyle name="Normal 30 9 5" xfId="19196"/>
    <cellStyle name="Normal 30 9 6" xfId="19197"/>
    <cellStyle name="Normal 30 9 7" xfId="19198"/>
    <cellStyle name="Normal 30 9 8" xfId="19199"/>
    <cellStyle name="Normal 30 9 9" xfId="19200"/>
    <cellStyle name="Normal 31" xfId="19201"/>
    <cellStyle name="Normal 31 10" xfId="19202"/>
    <cellStyle name="Normal 31 10 2" xfId="19203"/>
    <cellStyle name="Normal 31 10 2 2" xfId="19204"/>
    <cellStyle name="Normal 31 10 2 3" xfId="19205"/>
    <cellStyle name="Normal 31 10 3" xfId="19206"/>
    <cellStyle name="Normal 31 10 3 2" xfId="19207"/>
    <cellStyle name="Normal 31 10 3 3" xfId="19208"/>
    <cellStyle name="Normal 31 10 4" xfId="19209"/>
    <cellStyle name="Normal 31 10 4 2" xfId="19210"/>
    <cellStyle name="Normal 31 10 4 3" xfId="19211"/>
    <cellStyle name="Normal 31 10 5" xfId="19212"/>
    <cellStyle name="Normal 31 10 6" xfId="19213"/>
    <cellStyle name="Normal 31 10 7" xfId="19214"/>
    <cellStyle name="Normal 31 10 8" xfId="19215"/>
    <cellStyle name="Normal 31 10 9" xfId="19216"/>
    <cellStyle name="Normal 31 11" xfId="19217"/>
    <cellStyle name="Normal 31 11 2" xfId="19218"/>
    <cellStyle name="Normal 31 11 2 2" xfId="19219"/>
    <cellStyle name="Normal 31 11 2 3" xfId="19220"/>
    <cellStyle name="Normal 31 11 3" xfId="19221"/>
    <cellStyle name="Normal 31 11 3 2" xfId="19222"/>
    <cellStyle name="Normal 31 11 3 3" xfId="19223"/>
    <cellStyle name="Normal 31 11 4" xfId="19224"/>
    <cellStyle name="Normal 31 11 4 2" xfId="19225"/>
    <cellStyle name="Normal 31 11 4 3" xfId="19226"/>
    <cellStyle name="Normal 31 11 5" xfId="19227"/>
    <cellStyle name="Normal 31 11 6" xfId="19228"/>
    <cellStyle name="Normal 31 11 7" xfId="19229"/>
    <cellStyle name="Normal 31 11 8" xfId="19230"/>
    <cellStyle name="Normal 31 11 9" xfId="19231"/>
    <cellStyle name="Normal 31 12" xfId="19232"/>
    <cellStyle name="Normal 31 12 2" xfId="19233"/>
    <cellStyle name="Normal 31 12 3" xfId="19234"/>
    <cellStyle name="Normal 31 12 4" xfId="19235"/>
    <cellStyle name="Normal 31 12 5" xfId="19236"/>
    <cellStyle name="Normal 31 12 6" xfId="19237"/>
    <cellStyle name="Normal 31 13" xfId="19238"/>
    <cellStyle name="Normal 31 13 2" xfId="19239"/>
    <cellStyle name="Normal 31 13 3" xfId="19240"/>
    <cellStyle name="Normal 31 14" xfId="19241"/>
    <cellStyle name="Normal 31 14 2" xfId="19242"/>
    <cellStyle name="Normal 31 14 3" xfId="19243"/>
    <cellStyle name="Normal 31 15" xfId="19244"/>
    <cellStyle name="Normal 31 16" xfId="19245"/>
    <cellStyle name="Normal 31 17" xfId="19246"/>
    <cellStyle name="Normal 31 18" xfId="19247"/>
    <cellStyle name="Normal 31 19" xfId="19248"/>
    <cellStyle name="Normal 31 2" xfId="19249"/>
    <cellStyle name="Normal 31 2 10" xfId="19250"/>
    <cellStyle name="Normal 31 2 11" xfId="19251"/>
    <cellStyle name="Normal 31 2 12" xfId="19252"/>
    <cellStyle name="Normal 31 2 2" xfId="19253"/>
    <cellStyle name="Normal 31 2 2 2" xfId="19254"/>
    <cellStyle name="Normal 31 2 2 2 2" xfId="19255"/>
    <cellStyle name="Normal 31 2 2 2 3" xfId="19256"/>
    <cellStyle name="Normal 31 2 2 3" xfId="19257"/>
    <cellStyle name="Normal 31 2 2 3 2" xfId="19258"/>
    <cellStyle name="Normal 31 2 2 3 3" xfId="19259"/>
    <cellStyle name="Normal 31 2 2 4" xfId="19260"/>
    <cellStyle name="Normal 31 2 2 4 2" xfId="19261"/>
    <cellStyle name="Normal 31 2 2 4 3" xfId="19262"/>
    <cellStyle name="Normal 31 2 2 5" xfId="19263"/>
    <cellStyle name="Normal 31 2 2 6" xfId="19264"/>
    <cellStyle name="Normal 31 2 2 7" xfId="19265"/>
    <cellStyle name="Normal 31 2 2 8" xfId="19266"/>
    <cellStyle name="Normal 31 2 2 9" xfId="19267"/>
    <cellStyle name="Normal 31 2 3" xfId="19268"/>
    <cellStyle name="Normal 31 2 3 2" xfId="19269"/>
    <cellStyle name="Normal 31 2 3 2 2" xfId="19270"/>
    <cellStyle name="Normal 31 2 3 2 3" xfId="19271"/>
    <cellStyle name="Normal 31 2 3 3" xfId="19272"/>
    <cellStyle name="Normal 31 2 3 3 2" xfId="19273"/>
    <cellStyle name="Normal 31 2 3 3 3" xfId="19274"/>
    <cellStyle name="Normal 31 2 3 4" xfId="19275"/>
    <cellStyle name="Normal 31 2 3 4 2" xfId="19276"/>
    <cellStyle name="Normal 31 2 3 4 3" xfId="19277"/>
    <cellStyle name="Normal 31 2 3 5" xfId="19278"/>
    <cellStyle name="Normal 31 2 3 6" xfId="19279"/>
    <cellStyle name="Normal 31 2 3 7" xfId="19280"/>
    <cellStyle name="Normal 31 2 3 8" xfId="19281"/>
    <cellStyle name="Normal 31 2 3 9" xfId="19282"/>
    <cellStyle name="Normal 31 2 4" xfId="19283"/>
    <cellStyle name="Normal 31 2 4 2" xfId="19284"/>
    <cellStyle name="Normal 31 2 4 2 2" xfId="19285"/>
    <cellStyle name="Normal 31 2 4 2 3" xfId="19286"/>
    <cellStyle name="Normal 31 2 4 3" xfId="19287"/>
    <cellStyle name="Normal 31 2 4 3 2" xfId="19288"/>
    <cellStyle name="Normal 31 2 4 3 3" xfId="19289"/>
    <cellStyle name="Normal 31 2 4 4" xfId="19290"/>
    <cellStyle name="Normal 31 2 4 4 2" xfId="19291"/>
    <cellStyle name="Normal 31 2 4 4 3" xfId="19292"/>
    <cellStyle name="Normal 31 2 4 5" xfId="19293"/>
    <cellStyle name="Normal 31 2 4 6" xfId="19294"/>
    <cellStyle name="Normal 31 2 4 7" xfId="19295"/>
    <cellStyle name="Normal 31 2 4 8" xfId="19296"/>
    <cellStyle name="Normal 31 2 4 9" xfId="19297"/>
    <cellStyle name="Normal 31 2 5" xfId="19298"/>
    <cellStyle name="Normal 31 2 5 2" xfId="19299"/>
    <cellStyle name="Normal 31 2 5 3" xfId="19300"/>
    <cellStyle name="Normal 31 2 5 4" xfId="19301"/>
    <cellStyle name="Normal 31 2 5 5" xfId="19302"/>
    <cellStyle name="Normal 31 2 5 6" xfId="19303"/>
    <cellStyle name="Normal 31 2 6" xfId="19304"/>
    <cellStyle name="Normal 31 2 6 2" xfId="19305"/>
    <cellStyle name="Normal 31 2 6 3" xfId="19306"/>
    <cellStyle name="Normal 31 2 7" xfId="19307"/>
    <cellStyle name="Normal 31 2 7 2" xfId="19308"/>
    <cellStyle name="Normal 31 2 7 3" xfId="19309"/>
    <cellStyle name="Normal 31 2 8" xfId="19310"/>
    <cellStyle name="Normal 31 2 9" xfId="19311"/>
    <cellStyle name="Normal 31 3" xfId="19312"/>
    <cellStyle name="Normal 31 3 10" xfId="19313"/>
    <cellStyle name="Normal 31 3 11" xfId="19314"/>
    <cellStyle name="Normal 31 3 12" xfId="19315"/>
    <cellStyle name="Normal 31 3 2" xfId="19316"/>
    <cellStyle name="Normal 31 3 2 2" xfId="19317"/>
    <cellStyle name="Normal 31 3 2 2 2" xfId="19318"/>
    <cellStyle name="Normal 31 3 2 2 3" xfId="19319"/>
    <cellStyle name="Normal 31 3 2 3" xfId="19320"/>
    <cellStyle name="Normal 31 3 2 3 2" xfId="19321"/>
    <cellStyle name="Normal 31 3 2 3 3" xfId="19322"/>
    <cellStyle name="Normal 31 3 2 4" xfId="19323"/>
    <cellStyle name="Normal 31 3 2 4 2" xfId="19324"/>
    <cellStyle name="Normal 31 3 2 4 3" xfId="19325"/>
    <cellStyle name="Normal 31 3 2 5" xfId="19326"/>
    <cellStyle name="Normal 31 3 2 6" xfId="19327"/>
    <cellStyle name="Normal 31 3 2 7" xfId="19328"/>
    <cellStyle name="Normal 31 3 2 8" xfId="19329"/>
    <cellStyle name="Normal 31 3 2 9" xfId="19330"/>
    <cellStyle name="Normal 31 3 3" xfId="19331"/>
    <cellStyle name="Normal 31 3 3 2" xfId="19332"/>
    <cellStyle name="Normal 31 3 3 2 2" xfId="19333"/>
    <cellStyle name="Normal 31 3 3 2 3" xfId="19334"/>
    <cellStyle name="Normal 31 3 3 3" xfId="19335"/>
    <cellStyle name="Normal 31 3 3 3 2" xfId="19336"/>
    <cellStyle name="Normal 31 3 3 3 3" xfId="19337"/>
    <cellStyle name="Normal 31 3 3 4" xfId="19338"/>
    <cellStyle name="Normal 31 3 3 4 2" xfId="19339"/>
    <cellStyle name="Normal 31 3 3 4 3" xfId="19340"/>
    <cellStyle name="Normal 31 3 3 5" xfId="19341"/>
    <cellStyle name="Normal 31 3 3 6" xfId="19342"/>
    <cellStyle name="Normal 31 3 3 7" xfId="19343"/>
    <cellStyle name="Normal 31 3 3 8" xfId="19344"/>
    <cellStyle name="Normal 31 3 3 9" xfId="19345"/>
    <cellStyle name="Normal 31 3 4" xfId="19346"/>
    <cellStyle name="Normal 31 3 4 2" xfId="19347"/>
    <cellStyle name="Normal 31 3 4 2 2" xfId="19348"/>
    <cellStyle name="Normal 31 3 4 2 3" xfId="19349"/>
    <cellStyle name="Normal 31 3 4 3" xfId="19350"/>
    <cellStyle name="Normal 31 3 4 3 2" xfId="19351"/>
    <cellStyle name="Normal 31 3 4 3 3" xfId="19352"/>
    <cellStyle name="Normal 31 3 4 4" xfId="19353"/>
    <cellStyle name="Normal 31 3 4 4 2" xfId="19354"/>
    <cellStyle name="Normal 31 3 4 4 3" xfId="19355"/>
    <cellStyle name="Normal 31 3 4 5" xfId="19356"/>
    <cellStyle name="Normal 31 3 4 6" xfId="19357"/>
    <cellStyle name="Normal 31 3 4 7" xfId="19358"/>
    <cellStyle name="Normal 31 3 4 8" xfId="19359"/>
    <cellStyle name="Normal 31 3 4 9" xfId="19360"/>
    <cellStyle name="Normal 31 3 5" xfId="19361"/>
    <cellStyle name="Normal 31 3 5 2" xfId="19362"/>
    <cellStyle name="Normal 31 3 5 3" xfId="19363"/>
    <cellStyle name="Normal 31 3 5 4" xfId="19364"/>
    <cellStyle name="Normal 31 3 5 5" xfId="19365"/>
    <cellStyle name="Normal 31 3 5 6" xfId="19366"/>
    <cellStyle name="Normal 31 3 6" xfId="19367"/>
    <cellStyle name="Normal 31 3 6 2" xfId="19368"/>
    <cellStyle name="Normal 31 3 6 3" xfId="19369"/>
    <cellStyle name="Normal 31 3 7" xfId="19370"/>
    <cellStyle name="Normal 31 3 7 2" xfId="19371"/>
    <cellStyle name="Normal 31 3 7 3" xfId="19372"/>
    <cellStyle name="Normal 31 3 8" xfId="19373"/>
    <cellStyle name="Normal 31 3 9" xfId="19374"/>
    <cellStyle name="Normal 31 4" xfId="19375"/>
    <cellStyle name="Normal 31 4 10" xfId="19376"/>
    <cellStyle name="Normal 31 4 11" xfId="19377"/>
    <cellStyle name="Normal 31 4 2" xfId="19378"/>
    <cellStyle name="Normal 31 4 2 2" xfId="19379"/>
    <cellStyle name="Normal 31 4 2 2 2" xfId="19380"/>
    <cellStyle name="Normal 31 4 2 2 3" xfId="19381"/>
    <cellStyle name="Normal 31 4 2 3" xfId="19382"/>
    <cellStyle name="Normal 31 4 2 3 2" xfId="19383"/>
    <cellStyle name="Normal 31 4 2 3 3" xfId="19384"/>
    <cellStyle name="Normal 31 4 2 4" xfId="19385"/>
    <cellStyle name="Normal 31 4 2 4 2" xfId="19386"/>
    <cellStyle name="Normal 31 4 2 4 3" xfId="19387"/>
    <cellStyle name="Normal 31 4 2 5" xfId="19388"/>
    <cellStyle name="Normal 31 4 2 6" xfId="19389"/>
    <cellStyle name="Normal 31 4 2 7" xfId="19390"/>
    <cellStyle name="Normal 31 4 2 8" xfId="19391"/>
    <cellStyle name="Normal 31 4 2 9" xfId="19392"/>
    <cellStyle name="Normal 31 4 3" xfId="19393"/>
    <cellStyle name="Normal 31 4 3 2" xfId="19394"/>
    <cellStyle name="Normal 31 4 3 2 2" xfId="19395"/>
    <cellStyle name="Normal 31 4 3 2 3" xfId="19396"/>
    <cellStyle name="Normal 31 4 3 3" xfId="19397"/>
    <cellStyle name="Normal 31 4 3 3 2" xfId="19398"/>
    <cellStyle name="Normal 31 4 3 3 3" xfId="19399"/>
    <cellStyle name="Normal 31 4 3 4" xfId="19400"/>
    <cellStyle name="Normal 31 4 3 4 2" xfId="19401"/>
    <cellStyle name="Normal 31 4 3 4 3" xfId="19402"/>
    <cellStyle name="Normal 31 4 3 5" xfId="19403"/>
    <cellStyle name="Normal 31 4 3 6" xfId="19404"/>
    <cellStyle name="Normal 31 4 3 7" xfId="19405"/>
    <cellStyle name="Normal 31 4 3 8" xfId="19406"/>
    <cellStyle name="Normal 31 4 3 9" xfId="19407"/>
    <cellStyle name="Normal 31 4 4" xfId="19408"/>
    <cellStyle name="Normal 31 4 4 2" xfId="19409"/>
    <cellStyle name="Normal 31 4 4 3" xfId="19410"/>
    <cellStyle name="Normal 31 4 5" xfId="19411"/>
    <cellStyle name="Normal 31 4 5 2" xfId="19412"/>
    <cellStyle name="Normal 31 4 5 3" xfId="19413"/>
    <cellStyle name="Normal 31 4 6" xfId="19414"/>
    <cellStyle name="Normal 31 4 6 2" xfId="19415"/>
    <cellStyle name="Normal 31 4 6 3" xfId="19416"/>
    <cellStyle name="Normal 31 4 7" xfId="19417"/>
    <cellStyle name="Normal 31 4 8" xfId="19418"/>
    <cellStyle name="Normal 31 4 9" xfId="19419"/>
    <cellStyle name="Normal 31 5" xfId="19420"/>
    <cellStyle name="Normal 31 5 2" xfId="19421"/>
    <cellStyle name="Normal 31 5 2 2" xfId="19422"/>
    <cellStyle name="Normal 31 5 2 3" xfId="19423"/>
    <cellStyle name="Normal 31 5 3" xfId="19424"/>
    <cellStyle name="Normal 31 5 3 2" xfId="19425"/>
    <cellStyle name="Normal 31 5 3 3" xfId="19426"/>
    <cellStyle name="Normal 31 5 4" xfId="19427"/>
    <cellStyle name="Normal 31 5 4 2" xfId="19428"/>
    <cellStyle name="Normal 31 5 4 3" xfId="19429"/>
    <cellStyle name="Normal 31 5 5" xfId="19430"/>
    <cellStyle name="Normal 31 5 6" xfId="19431"/>
    <cellStyle name="Normal 31 5 7" xfId="19432"/>
    <cellStyle name="Normal 31 5 8" xfId="19433"/>
    <cellStyle name="Normal 31 5 9" xfId="19434"/>
    <cellStyle name="Normal 31 6" xfId="19435"/>
    <cellStyle name="Normal 31 6 2" xfId="19436"/>
    <cellStyle name="Normal 31 6 2 2" xfId="19437"/>
    <cellStyle name="Normal 31 6 2 3" xfId="19438"/>
    <cellStyle name="Normal 31 6 2 4" xfId="19439"/>
    <cellStyle name="Normal 31 6 2 5" xfId="19440"/>
    <cellStyle name="Normal 31 6 2 6" xfId="19441"/>
    <cellStyle name="Normal 31 6 3" xfId="19442"/>
    <cellStyle name="Normal 31 6 3 2" xfId="19443"/>
    <cellStyle name="Normal 31 6 3 3" xfId="19444"/>
    <cellStyle name="Normal 31 6 4" xfId="19445"/>
    <cellStyle name="Normal 31 6 4 2" xfId="19446"/>
    <cellStyle name="Normal 31 6 4 3" xfId="19447"/>
    <cellStyle name="Normal 31 6 5" xfId="19448"/>
    <cellStyle name="Normal 31 6 6" xfId="19449"/>
    <cellStyle name="Normal 31 6 7" xfId="19450"/>
    <cellStyle name="Normal 31 6 8" xfId="19451"/>
    <cellStyle name="Normal 31 6 9" xfId="19452"/>
    <cellStyle name="Normal 31 7" xfId="19453"/>
    <cellStyle name="Normal 31 7 2" xfId="19454"/>
    <cellStyle name="Normal 31 7 2 2" xfId="19455"/>
    <cellStyle name="Normal 31 7 2 3" xfId="19456"/>
    <cellStyle name="Normal 31 7 2 4" xfId="19457"/>
    <cellStyle name="Normal 31 7 2 5" xfId="19458"/>
    <cellStyle name="Normal 31 7 2 6" xfId="19459"/>
    <cellStyle name="Normal 31 7 3" xfId="19460"/>
    <cellStyle name="Normal 31 7 3 2" xfId="19461"/>
    <cellStyle name="Normal 31 7 3 3" xfId="19462"/>
    <cellStyle name="Normal 31 7 4" xfId="19463"/>
    <cellStyle name="Normal 31 7 4 2" xfId="19464"/>
    <cellStyle name="Normal 31 7 4 3" xfId="19465"/>
    <cellStyle name="Normal 31 7 5" xfId="19466"/>
    <cellStyle name="Normal 31 7 6" xfId="19467"/>
    <cellStyle name="Normal 31 7 7" xfId="19468"/>
    <cellStyle name="Normal 31 7 8" xfId="19469"/>
    <cellStyle name="Normal 31 7 9" xfId="19470"/>
    <cellStyle name="Normal 31 8" xfId="19471"/>
    <cellStyle name="Normal 31 8 2" xfId="19472"/>
    <cellStyle name="Normal 31 8 2 2" xfId="19473"/>
    <cellStyle name="Normal 31 8 2 3" xfId="19474"/>
    <cellStyle name="Normal 31 8 2 4" xfId="19475"/>
    <cellStyle name="Normal 31 8 2 5" xfId="19476"/>
    <cellStyle name="Normal 31 8 2 6" xfId="19477"/>
    <cellStyle name="Normal 31 8 3" xfId="19478"/>
    <cellStyle name="Normal 31 8 3 2" xfId="19479"/>
    <cellStyle name="Normal 31 8 3 3" xfId="19480"/>
    <cellStyle name="Normal 31 8 4" xfId="19481"/>
    <cellStyle name="Normal 31 8 4 2" xfId="19482"/>
    <cellStyle name="Normal 31 8 4 3" xfId="19483"/>
    <cellStyle name="Normal 31 8 5" xfId="19484"/>
    <cellStyle name="Normal 31 8 6" xfId="19485"/>
    <cellStyle name="Normal 31 8 7" xfId="19486"/>
    <cellStyle name="Normal 31 8 8" xfId="19487"/>
    <cellStyle name="Normal 31 8 9" xfId="19488"/>
    <cellStyle name="Normal 31 9" xfId="19489"/>
    <cellStyle name="Normal 31 9 2" xfId="19490"/>
    <cellStyle name="Normal 31 9 2 2" xfId="19491"/>
    <cellStyle name="Normal 31 9 2 3" xfId="19492"/>
    <cellStyle name="Normal 31 9 2 4" xfId="19493"/>
    <cellStyle name="Normal 31 9 2 5" xfId="19494"/>
    <cellStyle name="Normal 31 9 2 6" xfId="19495"/>
    <cellStyle name="Normal 31 9 3" xfId="19496"/>
    <cellStyle name="Normal 31 9 3 2" xfId="19497"/>
    <cellStyle name="Normal 31 9 3 3" xfId="19498"/>
    <cellStyle name="Normal 31 9 4" xfId="19499"/>
    <cellStyle name="Normal 31 9 4 2" xfId="19500"/>
    <cellStyle name="Normal 31 9 4 3" xfId="19501"/>
    <cellStyle name="Normal 31 9 5" xfId="19502"/>
    <cellStyle name="Normal 31 9 6" xfId="19503"/>
    <cellStyle name="Normal 31 9 7" xfId="19504"/>
    <cellStyle name="Normal 31 9 8" xfId="19505"/>
    <cellStyle name="Normal 31 9 9" xfId="19506"/>
    <cellStyle name="Normal 32" xfId="19507"/>
    <cellStyle name="Normal 32 10" xfId="19508"/>
    <cellStyle name="Normal 32 10 2" xfId="19509"/>
    <cellStyle name="Normal 32 10 2 2" xfId="19510"/>
    <cellStyle name="Normal 32 10 2 3" xfId="19511"/>
    <cellStyle name="Normal 32 10 3" xfId="19512"/>
    <cellStyle name="Normal 32 10 3 2" xfId="19513"/>
    <cellStyle name="Normal 32 10 3 3" xfId="19514"/>
    <cellStyle name="Normal 32 10 4" xfId="19515"/>
    <cellStyle name="Normal 32 10 4 2" xfId="19516"/>
    <cellStyle name="Normal 32 10 4 3" xfId="19517"/>
    <cellStyle name="Normal 32 10 5" xfId="19518"/>
    <cellStyle name="Normal 32 10 6" xfId="19519"/>
    <cellStyle name="Normal 32 10 7" xfId="19520"/>
    <cellStyle name="Normal 32 10 8" xfId="19521"/>
    <cellStyle name="Normal 32 10 9" xfId="19522"/>
    <cellStyle name="Normal 32 11" xfId="19523"/>
    <cellStyle name="Normal 32 11 2" xfId="19524"/>
    <cellStyle name="Normal 32 11 2 2" xfId="19525"/>
    <cellStyle name="Normal 32 11 2 3" xfId="19526"/>
    <cellStyle name="Normal 32 11 3" xfId="19527"/>
    <cellStyle name="Normal 32 11 3 2" xfId="19528"/>
    <cellStyle name="Normal 32 11 3 3" xfId="19529"/>
    <cellStyle name="Normal 32 11 4" xfId="19530"/>
    <cellStyle name="Normal 32 11 4 2" xfId="19531"/>
    <cellStyle name="Normal 32 11 4 3" xfId="19532"/>
    <cellStyle name="Normal 32 11 5" xfId="19533"/>
    <cellStyle name="Normal 32 11 6" xfId="19534"/>
    <cellStyle name="Normal 32 11 7" xfId="19535"/>
    <cellStyle name="Normal 32 11 8" xfId="19536"/>
    <cellStyle name="Normal 32 11 9" xfId="19537"/>
    <cellStyle name="Normal 32 12" xfId="19538"/>
    <cellStyle name="Normal 32 12 2" xfId="19539"/>
    <cellStyle name="Normal 32 12 3" xfId="19540"/>
    <cellStyle name="Normal 32 12 4" xfId="19541"/>
    <cellStyle name="Normal 32 12 5" xfId="19542"/>
    <cellStyle name="Normal 32 12 6" xfId="19543"/>
    <cellStyle name="Normal 32 13" xfId="19544"/>
    <cellStyle name="Normal 32 13 2" xfId="19545"/>
    <cellStyle name="Normal 32 13 3" xfId="19546"/>
    <cellStyle name="Normal 32 14" xfId="19547"/>
    <cellStyle name="Normal 32 14 2" xfId="19548"/>
    <cellStyle name="Normal 32 14 3" xfId="19549"/>
    <cellStyle name="Normal 32 15" xfId="19550"/>
    <cellStyle name="Normal 32 16" xfId="19551"/>
    <cellStyle name="Normal 32 17" xfId="19552"/>
    <cellStyle name="Normal 32 18" xfId="19553"/>
    <cellStyle name="Normal 32 19" xfId="19554"/>
    <cellStyle name="Normal 32 2" xfId="19555"/>
    <cellStyle name="Normal 32 2 10" xfId="19556"/>
    <cellStyle name="Normal 32 2 11" xfId="19557"/>
    <cellStyle name="Normal 32 2 12" xfId="19558"/>
    <cellStyle name="Normal 32 2 2" xfId="19559"/>
    <cellStyle name="Normal 32 2 2 2" xfId="19560"/>
    <cellStyle name="Normal 32 2 2 2 2" xfId="19561"/>
    <cellStyle name="Normal 32 2 2 2 3" xfId="19562"/>
    <cellStyle name="Normal 32 2 2 3" xfId="19563"/>
    <cellStyle name="Normal 32 2 2 3 2" xfId="19564"/>
    <cellStyle name="Normal 32 2 2 3 3" xfId="19565"/>
    <cellStyle name="Normal 32 2 2 4" xfId="19566"/>
    <cellStyle name="Normal 32 2 2 4 2" xfId="19567"/>
    <cellStyle name="Normal 32 2 2 4 3" xfId="19568"/>
    <cellStyle name="Normal 32 2 2 5" xfId="19569"/>
    <cellStyle name="Normal 32 2 2 6" xfId="19570"/>
    <cellStyle name="Normal 32 2 2 7" xfId="19571"/>
    <cellStyle name="Normal 32 2 2 8" xfId="19572"/>
    <cellStyle name="Normal 32 2 2 9" xfId="19573"/>
    <cellStyle name="Normal 32 2 3" xfId="19574"/>
    <cellStyle name="Normal 32 2 3 2" xfId="19575"/>
    <cellStyle name="Normal 32 2 3 2 2" xfId="19576"/>
    <cellStyle name="Normal 32 2 3 2 3" xfId="19577"/>
    <cellStyle name="Normal 32 2 3 3" xfId="19578"/>
    <cellStyle name="Normal 32 2 3 3 2" xfId="19579"/>
    <cellStyle name="Normal 32 2 3 3 3" xfId="19580"/>
    <cellStyle name="Normal 32 2 3 4" xfId="19581"/>
    <cellStyle name="Normal 32 2 3 4 2" xfId="19582"/>
    <cellStyle name="Normal 32 2 3 4 3" xfId="19583"/>
    <cellStyle name="Normal 32 2 3 5" xfId="19584"/>
    <cellStyle name="Normal 32 2 3 6" xfId="19585"/>
    <cellStyle name="Normal 32 2 3 7" xfId="19586"/>
    <cellStyle name="Normal 32 2 3 8" xfId="19587"/>
    <cellStyle name="Normal 32 2 3 9" xfId="19588"/>
    <cellStyle name="Normal 32 2 4" xfId="19589"/>
    <cellStyle name="Normal 32 2 4 2" xfId="19590"/>
    <cellStyle name="Normal 32 2 4 2 2" xfId="19591"/>
    <cellStyle name="Normal 32 2 4 2 3" xfId="19592"/>
    <cellStyle name="Normal 32 2 4 3" xfId="19593"/>
    <cellStyle name="Normal 32 2 4 3 2" xfId="19594"/>
    <cellStyle name="Normal 32 2 4 3 3" xfId="19595"/>
    <cellStyle name="Normal 32 2 4 4" xfId="19596"/>
    <cellStyle name="Normal 32 2 4 4 2" xfId="19597"/>
    <cellStyle name="Normal 32 2 4 4 3" xfId="19598"/>
    <cellStyle name="Normal 32 2 4 5" xfId="19599"/>
    <cellStyle name="Normal 32 2 4 6" xfId="19600"/>
    <cellStyle name="Normal 32 2 4 7" xfId="19601"/>
    <cellStyle name="Normal 32 2 4 8" xfId="19602"/>
    <cellStyle name="Normal 32 2 4 9" xfId="19603"/>
    <cellStyle name="Normal 32 2 5" xfId="19604"/>
    <cellStyle name="Normal 32 2 5 2" xfId="19605"/>
    <cellStyle name="Normal 32 2 5 3" xfId="19606"/>
    <cellStyle name="Normal 32 2 5 4" xfId="19607"/>
    <cellStyle name="Normal 32 2 5 5" xfId="19608"/>
    <cellStyle name="Normal 32 2 5 6" xfId="19609"/>
    <cellStyle name="Normal 32 2 6" xfId="19610"/>
    <cellStyle name="Normal 32 2 6 2" xfId="19611"/>
    <cellStyle name="Normal 32 2 6 3" xfId="19612"/>
    <cellStyle name="Normal 32 2 7" xfId="19613"/>
    <cellStyle name="Normal 32 2 7 2" xfId="19614"/>
    <cellStyle name="Normal 32 2 7 3" xfId="19615"/>
    <cellStyle name="Normal 32 2 8" xfId="19616"/>
    <cellStyle name="Normal 32 2 9" xfId="19617"/>
    <cellStyle name="Normal 32 3" xfId="19618"/>
    <cellStyle name="Normal 32 3 10" xfId="19619"/>
    <cellStyle name="Normal 32 3 11" xfId="19620"/>
    <cellStyle name="Normal 32 3 12" xfId="19621"/>
    <cellStyle name="Normal 32 3 2" xfId="19622"/>
    <cellStyle name="Normal 32 3 2 2" xfId="19623"/>
    <cellStyle name="Normal 32 3 2 2 2" xfId="19624"/>
    <cellStyle name="Normal 32 3 2 2 3" xfId="19625"/>
    <cellStyle name="Normal 32 3 2 3" xfId="19626"/>
    <cellStyle name="Normal 32 3 2 3 2" xfId="19627"/>
    <cellStyle name="Normal 32 3 2 3 3" xfId="19628"/>
    <cellStyle name="Normal 32 3 2 4" xfId="19629"/>
    <cellStyle name="Normal 32 3 2 4 2" xfId="19630"/>
    <cellStyle name="Normal 32 3 2 4 3" xfId="19631"/>
    <cellStyle name="Normal 32 3 2 5" xfId="19632"/>
    <cellStyle name="Normal 32 3 2 6" xfId="19633"/>
    <cellStyle name="Normal 32 3 2 7" xfId="19634"/>
    <cellStyle name="Normal 32 3 2 8" xfId="19635"/>
    <cellStyle name="Normal 32 3 2 9" xfId="19636"/>
    <cellStyle name="Normal 32 3 3" xfId="19637"/>
    <cellStyle name="Normal 32 3 3 2" xfId="19638"/>
    <cellStyle name="Normal 32 3 3 2 2" xfId="19639"/>
    <cellStyle name="Normal 32 3 3 2 3" xfId="19640"/>
    <cellStyle name="Normal 32 3 3 3" xfId="19641"/>
    <cellStyle name="Normal 32 3 3 3 2" xfId="19642"/>
    <cellStyle name="Normal 32 3 3 3 3" xfId="19643"/>
    <cellStyle name="Normal 32 3 3 4" xfId="19644"/>
    <cellStyle name="Normal 32 3 3 4 2" xfId="19645"/>
    <cellStyle name="Normal 32 3 3 4 3" xfId="19646"/>
    <cellStyle name="Normal 32 3 3 5" xfId="19647"/>
    <cellStyle name="Normal 32 3 3 6" xfId="19648"/>
    <cellStyle name="Normal 32 3 3 7" xfId="19649"/>
    <cellStyle name="Normal 32 3 3 8" xfId="19650"/>
    <cellStyle name="Normal 32 3 3 9" xfId="19651"/>
    <cellStyle name="Normal 32 3 4" xfId="19652"/>
    <cellStyle name="Normal 32 3 4 2" xfId="19653"/>
    <cellStyle name="Normal 32 3 4 2 2" xfId="19654"/>
    <cellStyle name="Normal 32 3 4 2 3" xfId="19655"/>
    <cellStyle name="Normal 32 3 4 3" xfId="19656"/>
    <cellStyle name="Normal 32 3 4 3 2" xfId="19657"/>
    <cellStyle name="Normal 32 3 4 3 3" xfId="19658"/>
    <cellStyle name="Normal 32 3 4 4" xfId="19659"/>
    <cellStyle name="Normal 32 3 4 4 2" xfId="19660"/>
    <cellStyle name="Normal 32 3 4 4 3" xfId="19661"/>
    <cellStyle name="Normal 32 3 4 5" xfId="19662"/>
    <cellStyle name="Normal 32 3 4 6" xfId="19663"/>
    <cellStyle name="Normal 32 3 4 7" xfId="19664"/>
    <cellStyle name="Normal 32 3 4 8" xfId="19665"/>
    <cellStyle name="Normal 32 3 4 9" xfId="19666"/>
    <cellStyle name="Normal 32 3 5" xfId="19667"/>
    <cellStyle name="Normal 32 3 5 2" xfId="19668"/>
    <cellStyle name="Normal 32 3 5 3" xfId="19669"/>
    <cellStyle name="Normal 32 3 5 4" xfId="19670"/>
    <cellStyle name="Normal 32 3 5 5" xfId="19671"/>
    <cellStyle name="Normal 32 3 5 6" xfId="19672"/>
    <cellStyle name="Normal 32 3 6" xfId="19673"/>
    <cellStyle name="Normal 32 3 6 2" xfId="19674"/>
    <cellStyle name="Normal 32 3 6 3" xfId="19675"/>
    <cellStyle name="Normal 32 3 7" xfId="19676"/>
    <cellStyle name="Normal 32 3 7 2" xfId="19677"/>
    <cellStyle name="Normal 32 3 7 3" xfId="19678"/>
    <cellStyle name="Normal 32 3 8" xfId="19679"/>
    <cellStyle name="Normal 32 3 9" xfId="19680"/>
    <cellStyle name="Normal 32 4" xfId="19681"/>
    <cellStyle name="Normal 32 4 10" xfId="19682"/>
    <cellStyle name="Normal 32 4 11" xfId="19683"/>
    <cellStyle name="Normal 32 4 2" xfId="19684"/>
    <cellStyle name="Normal 32 4 2 2" xfId="19685"/>
    <cellStyle name="Normal 32 4 2 2 2" xfId="19686"/>
    <cellStyle name="Normal 32 4 2 2 3" xfId="19687"/>
    <cellStyle name="Normal 32 4 2 3" xfId="19688"/>
    <cellStyle name="Normal 32 4 2 3 2" xfId="19689"/>
    <cellStyle name="Normal 32 4 2 3 3" xfId="19690"/>
    <cellStyle name="Normal 32 4 2 4" xfId="19691"/>
    <cellStyle name="Normal 32 4 2 4 2" xfId="19692"/>
    <cellStyle name="Normal 32 4 2 4 3" xfId="19693"/>
    <cellStyle name="Normal 32 4 2 5" xfId="19694"/>
    <cellStyle name="Normal 32 4 2 6" xfId="19695"/>
    <cellStyle name="Normal 32 4 2 7" xfId="19696"/>
    <cellStyle name="Normal 32 4 2 8" xfId="19697"/>
    <cellStyle name="Normal 32 4 2 9" xfId="19698"/>
    <cellStyle name="Normal 32 4 3" xfId="19699"/>
    <cellStyle name="Normal 32 4 3 2" xfId="19700"/>
    <cellStyle name="Normal 32 4 3 2 2" xfId="19701"/>
    <cellStyle name="Normal 32 4 3 2 3" xfId="19702"/>
    <cellStyle name="Normal 32 4 3 3" xfId="19703"/>
    <cellStyle name="Normal 32 4 3 3 2" xfId="19704"/>
    <cellStyle name="Normal 32 4 3 3 3" xfId="19705"/>
    <cellStyle name="Normal 32 4 3 4" xfId="19706"/>
    <cellStyle name="Normal 32 4 3 4 2" xfId="19707"/>
    <cellStyle name="Normal 32 4 3 4 3" xfId="19708"/>
    <cellStyle name="Normal 32 4 3 5" xfId="19709"/>
    <cellStyle name="Normal 32 4 3 6" xfId="19710"/>
    <cellStyle name="Normal 32 4 3 7" xfId="19711"/>
    <cellStyle name="Normal 32 4 3 8" xfId="19712"/>
    <cellStyle name="Normal 32 4 3 9" xfId="19713"/>
    <cellStyle name="Normal 32 4 4" xfId="19714"/>
    <cellStyle name="Normal 32 4 4 2" xfId="19715"/>
    <cellStyle name="Normal 32 4 4 3" xfId="19716"/>
    <cellStyle name="Normal 32 4 5" xfId="19717"/>
    <cellStyle name="Normal 32 4 5 2" xfId="19718"/>
    <cellStyle name="Normal 32 4 5 3" xfId="19719"/>
    <cellStyle name="Normal 32 4 6" xfId="19720"/>
    <cellStyle name="Normal 32 4 6 2" xfId="19721"/>
    <cellStyle name="Normal 32 4 6 3" xfId="19722"/>
    <cellStyle name="Normal 32 4 7" xfId="19723"/>
    <cellStyle name="Normal 32 4 8" xfId="19724"/>
    <cellStyle name="Normal 32 4 9" xfId="19725"/>
    <cellStyle name="Normal 32 5" xfId="19726"/>
    <cellStyle name="Normal 32 5 2" xfId="19727"/>
    <cellStyle name="Normal 32 5 2 2" xfId="19728"/>
    <cellStyle name="Normal 32 5 2 3" xfId="19729"/>
    <cellStyle name="Normal 32 5 3" xfId="19730"/>
    <cellStyle name="Normal 32 5 3 2" xfId="19731"/>
    <cellStyle name="Normal 32 5 3 3" xfId="19732"/>
    <cellStyle name="Normal 32 5 4" xfId="19733"/>
    <cellStyle name="Normal 32 5 4 2" xfId="19734"/>
    <cellStyle name="Normal 32 5 4 3" xfId="19735"/>
    <cellStyle name="Normal 32 5 5" xfId="19736"/>
    <cellStyle name="Normal 32 5 6" xfId="19737"/>
    <cellStyle name="Normal 32 5 7" xfId="19738"/>
    <cellStyle name="Normal 32 5 8" xfId="19739"/>
    <cellStyle name="Normal 32 5 9" xfId="19740"/>
    <cellStyle name="Normal 32 6" xfId="19741"/>
    <cellStyle name="Normal 32 6 2" xfId="19742"/>
    <cellStyle name="Normal 32 6 2 2" xfId="19743"/>
    <cellStyle name="Normal 32 6 2 3" xfId="19744"/>
    <cellStyle name="Normal 32 6 2 4" xfId="19745"/>
    <cellStyle name="Normal 32 6 2 5" xfId="19746"/>
    <cellStyle name="Normal 32 6 2 6" xfId="19747"/>
    <cellStyle name="Normal 32 6 3" xfId="19748"/>
    <cellStyle name="Normal 32 6 3 2" xfId="19749"/>
    <cellStyle name="Normal 32 6 3 3" xfId="19750"/>
    <cellStyle name="Normal 32 6 4" xfId="19751"/>
    <cellStyle name="Normal 32 6 4 2" xfId="19752"/>
    <cellStyle name="Normal 32 6 4 3" xfId="19753"/>
    <cellStyle name="Normal 32 6 5" xfId="19754"/>
    <cellStyle name="Normal 32 6 6" xfId="19755"/>
    <cellStyle name="Normal 32 6 7" xfId="19756"/>
    <cellStyle name="Normal 32 6 8" xfId="19757"/>
    <cellStyle name="Normal 32 6 9" xfId="19758"/>
    <cellStyle name="Normal 32 7" xfId="19759"/>
    <cellStyle name="Normal 32 7 2" xfId="19760"/>
    <cellStyle name="Normal 32 7 2 2" xfId="19761"/>
    <cellStyle name="Normal 32 7 2 3" xfId="19762"/>
    <cellStyle name="Normal 32 7 2 4" xfId="19763"/>
    <cellStyle name="Normal 32 7 2 5" xfId="19764"/>
    <cellStyle name="Normal 32 7 2 6" xfId="19765"/>
    <cellStyle name="Normal 32 7 3" xfId="19766"/>
    <cellStyle name="Normal 32 7 3 2" xfId="19767"/>
    <cellStyle name="Normal 32 7 3 3" xfId="19768"/>
    <cellStyle name="Normal 32 7 4" xfId="19769"/>
    <cellStyle name="Normal 32 7 4 2" xfId="19770"/>
    <cellStyle name="Normal 32 7 4 3" xfId="19771"/>
    <cellStyle name="Normal 32 7 5" xfId="19772"/>
    <cellStyle name="Normal 32 7 6" xfId="19773"/>
    <cellStyle name="Normal 32 7 7" xfId="19774"/>
    <cellStyle name="Normal 32 7 8" xfId="19775"/>
    <cellStyle name="Normal 32 7 9" xfId="19776"/>
    <cellStyle name="Normal 32 8" xfId="19777"/>
    <cellStyle name="Normal 32 8 2" xfId="19778"/>
    <cellStyle name="Normal 32 8 2 2" xfId="19779"/>
    <cellStyle name="Normal 32 8 2 3" xfId="19780"/>
    <cellStyle name="Normal 32 8 2 4" xfId="19781"/>
    <cellStyle name="Normal 32 8 2 5" xfId="19782"/>
    <cellStyle name="Normal 32 8 2 6" xfId="19783"/>
    <cellStyle name="Normal 32 8 3" xfId="19784"/>
    <cellStyle name="Normal 32 8 3 2" xfId="19785"/>
    <cellStyle name="Normal 32 8 3 3" xfId="19786"/>
    <cellStyle name="Normal 32 8 4" xfId="19787"/>
    <cellStyle name="Normal 32 8 4 2" xfId="19788"/>
    <cellStyle name="Normal 32 8 4 3" xfId="19789"/>
    <cellStyle name="Normal 32 8 5" xfId="19790"/>
    <cellStyle name="Normal 32 8 6" xfId="19791"/>
    <cellStyle name="Normal 32 8 7" xfId="19792"/>
    <cellStyle name="Normal 32 8 8" xfId="19793"/>
    <cellStyle name="Normal 32 8 9" xfId="19794"/>
    <cellStyle name="Normal 32 9" xfId="19795"/>
    <cellStyle name="Normal 32 9 2" xfId="19796"/>
    <cellStyle name="Normal 32 9 2 2" xfId="19797"/>
    <cellStyle name="Normal 32 9 2 3" xfId="19798"/>
    <cellStyle name="Normal 32 9 2 4" xfId="19799"/>
    <cellStyle name="Normal 32 9 2 5" xfId="19800"/>
    <cellStyle name="Normal 32 9 2 6" xfId="19801"/>
    <cellStyle name="Normal 32 9 3" xfId="19802"/>
    <cellStyle name="Normal 32 9 3 2" xfId="19803"/>
    <cellStyle name="Normal 32 9 3 3" xfId="19804"/>
    <cellStyle name="Normal 32 9 4" xfId="19805"/>
    <cellStyle name="Normal 32 9 4 2" xfId="19806"/>
    <cellStyle name="Normal 32 9 4 3" xfId="19807"/>
    <cellStyle name="Normal 32 9 5" xfId="19808"/>
    <cellStyle name="Normal 32 9 6" xfId="19809"/>
    <cellStyle name="Normal 32 9 7" xfId="19810"/>
    <cellStyle name="Normal 32 9 8" xfId="19811"/>
    <cellStyle name="Normal 32 9 9" xfId="19812"/>
    <cellStyle name="Normal 33" xfId="19813"/>
    <cellStyle name="Normal 33 10" xfId="19814"/>
    <cellStyle name="Normal 33 10 2" xfId="19815"/>
    <cellStyle name="Normal 33 10 2 2" xfId="19816"/>
    <cellStyle name="Normal 33 10 2 3" xfId="19817"/>
    <cellStyle name="Normal 33 10 3" xfId="19818"/>
    <cellStyle name="Normal 33 10 3 2" xfId="19819"/>
    <cellStyle name="Normal 33 10 3 3" xfId="19820"/>
    <cellStyle name="Normal 33 10 4" xfId="19821"/>
    <cellStyle name="Normal 33 10 4 2" xfId="19822"/>
    <cellStyle name="Normal 33 10 4 3" xfId="19823"/>
    <cellStyle name="Normal 33 10 5" xfId="19824"/>
    <cellStyle name="Normal 33 10 6" xfId="19825"/>
    <cellStyle name="Normal 33 10 7" xfId="19826"/>
    <cellStyle name="Normal 33 10 8" xfId="19827"/>
    <cellStyle name="Normal 33 10 9" xfId="19828"/>
    <cellStyle name="Normal 33 11" xfId="19829"/>
    <cellStyle name="Normal 33 11 2" xfId="19830"/>
    <cellStyle name="Normal 33 11 2 2" xfId="19831"/>
    <cellStyle name="Normal 33 11 2 3" xfId="19832"/>
    <cellStyle name="Normal 33 11 3" xfId="19833"/>
    <cellStyle name="Normal 33 11 3 2" xfId="19834"/>
    <cellStyle name="Normal 33 11 3 3" xfId="19835"/>
    <cellStyle name="Normal 33 11 4" xfId="19836"/>
    <cellStyle name="Normal 33 11 4 2" xfId="19837"/>
    <cellStyle name="Normal 33 11 4 3" xfId="19838"/>
    <cellStyle name="Normal 33 11 5" xfId="19839"/>
    <cellStyle name="Normal 33 11 6" xfId="19840"/>
    <cellStyle name="Normal 33 11 7" xfId="19841"/>
    <cellStyle name="Normal 33 11 8" xfId="19842"/>
    <cellStyle name="Normal 33 11 9" xfId="19843"/>
    <cellStyle name="Normal 33 12" xfId="19844"/>
    <cellStyle name="Normal 33 12 2" xfId="19845"/>
    <cellStyle name="Normal 33 12 3" xfId="19846"/>
    <cellStyle name="Normal 33 12 4" xfId="19847"/>
    <cellStyle name="Normal 33 12 5" xfId="19848"/>
    <cellStyle name="Normal 33 12 6" xfId="19849"/>
    <cellStyle name="Normal 33 13" xfId="19850"/>
    <cellStyle name="Normal 33 13 2" xfId="19851"/>
    <cellStyle name="Normal 33 13 3" xfId="19852"/>
    <cellStyle name="Normal 33 14" xfId="19853"/>
    <cellStyle name="Normal 33 14 2" xfId="19854"/>
    <cellStyle name="Normal 33 14 3" xfId="19855"/>
    <cellStyle name="Normal 33 15" xfId="19856"/>
    <cellStyle name="Normal 33 16" xfId="19857"/>
    <cellStyle name="Normal 33 17" xfId="19858"/>
    <cellStyle name="Normal 33 18" xfId="19859"/>
    <cellStyle name="Normal 33 19" xfId="19860"/>
    <cellStyle name="Normal 33 2" xfId="19861"/>
    <cellStyle name="Normal 33 2 10" xfId="19862"/>
    <cellStyle name="Normal 33 2 11" xfId="19863"/>
    <cellStyle name="Normal 33 2 12" xfId="19864"/>
    <cellStyle name="Normal 33 2 2" xfId="19865"/>
    <cellStyle name="Normal 33 2 2 2" xfId="19866"/>
    <cellStyle name="Normal 33 2 2 2 2" xfId="19867"/>
    <cellStyle name="Normal 33 2 2 2 3" xfId="19868"/>
    <cellStyle name="Normal 33 2 2 3" xfId="19869"/>
    <cellStyle name="Normal 33 2 2 3 2" xfId="19870"/>
    <cellStyle name="Normal 33 2 2 3 3" xfId="19871"/>
    <cellStyle name="Normal 33 2 2 4" xfId="19872"/>
    <cellStyle name="Normal 33 2 2 4 2" xfId="19873"/>
    <cellStyle name="Normal 33 2 2 4 3" xfId="19874"/>
    <cellStyle name="Normal 33 2 2 5" xfId="19875"/>
    <cellStyle name="Normal 33 2 2 6" xfId="19876"/>
    <cellStyle name="Normal 33 2 2 7" xfId="19877"/>
    <cellStyle name="Normal 33 2 2 8" xfId="19878"/>
    <cellStyle name="Normal 33 2 2 9" xfId="19879"/>
    <cellStyle name="Normal 33 2 3" xfId="19880"/>
    <cellStyle name="Normal 33 2 3 2" xfId="19881"/>
    <cellStyle name="Normal 33 2 3 2 2" xfId="19882"/>
    <cellStyle name="Normal 33 2 3 2 3" xfId="19883"/>
    <cellStyle name="Normal 33 2 3 3" xfId="19884"/>
    <cellStyle name="Normal 33 2 3 3 2" xfId="19885"/>
    <cellStyle name="Normal 33 2 3 3 3" xfId="19886"/>
    <cellStyle name="Normal 33 2 3 4" xfId="19887"/>
    <cellStyle name="Normal 33 2 3 4 2" xfId="19888"/>
    <cellStyle name="Normal 33 2 3 4 3" xfId="19889"/>
    <cellStyle name="Normal 33 2 3 5" xfId="19890"/>
    <cellStyle name="Normal 33 2 3 6" xfId="19891"/>
    <cellStyle name="Normal 33 2 3 7" xfId="19892"/>
    <cellStyle name="Normal 33 2 3 8" xfId="19893"/>
    <cellStyle name="Normal 33 2 3 9" xfId="19894"/>
    <cellStyle name="Normal 33 2 4" xfId="19895"/>
    <cellStyle name="Normal 33 2 4 2" xfId="19896"/>
    <cellStyle name="Normal 33 2 4 2 2" xfId="19897"/>
    <cellStyle name="Normal 33 2 4 2 3" xfId="19898"/>
    <cellStyle name="Normal 33 2 4 3" xfId="19899"/>
    <cellStyle name="Normal 33 2 4 3 2" xfId="19900"/>
    <cellStyle name="Normal 33 2 4 3 3" xfId="19901"/>
    <cellStyle name="Normal 33 2 4 4" xfId="19902"/>
    <cellStyle name="Normal 33 2 4 4 2" xfId="19903"/>
    <cellStyle name="Normal 33 2 4 4 3" xfId="19904"/>
    <cellStyle name="Normal 33 2 4 5" xfId="19905"/>
    <cellStyle name="Normal 33 2 4 6" xfId="19906"/>
    <cellStyle name="Normal 33 2 4 7" xfId="19907"/>
    <cellStyle name="Normal 33 2 4 8" xfId="19908"/>
    <cellStyle name="Normal 33 2 4 9" xfId="19909"/>
    <cellStyle name="Normal 33 2 5" xfId="19910"/>
    <cellStyle name="Normal 33 2 5 2" xfId="19911"/>
    <cellStyle name="Normal 33 2 5 3" xfId="19912"/>
    <cellStyle name="Normal 33 2 5 4" xfId="19913"/>
    <cellStyle name="Normal 33 2 5 5" xfId="19914"/>
    <cellStyle name="Normal 33 2 5 6" xfId="19915"/>
    <cellStyle name="Normal 33 2 6" xfId="19916"/>
    <cellStyle name="Normal 33 2 6 2" xfId="19917"/>
    <cellStyle name="Normal 33 2 6 3" xfId="19918"/>
    <cellStyle name="Normal 33 2 7" xfId="19919"/>
    <cellStyle name="Normal 33 2 7 2" xfId="19920"/>
    <cellStyle name="Normal 33 2 7 3" xfId="19921"/>
    <cellStyle name="Normal 33 2 8" xfId="19922"/>
    <cellStyle name="Normal 33 2 9" xfId="19923"/>
    <cellStyle name="Normal 33 3" xfId="19924"/>
    <cellStyle name="Normal 33 3 10" xfId="19925"/>
    <cellStyle name="Normal 33 3 11" xfId="19926"/>
    <cellStyle name="Normal 33 3 12" xfId="19927"/>
    <cellStyle name="Normal 33 3 2" xfId="19928"/>
    <cellStyle name="Normal 33 3 2 2" xfId="19929"/>
    <cellStyle name="Normal 33 3 2 2 2" xfId="19930"/>
    <cellStyle name="Normal 33 3 2 2 3" xfId="19931"/>
    <cellStyle name="Normal 33 3 2 3" xfId="19932"/>
    <cellStyle name="Normal 33 3 2 3 2" xfId="19933"/>
    <cellStyle name="Normal 33 3 2 3 3" xfId="19934"/>
    <cellStyle name="Normal 33 3 2 4" xfId="19935"/>
    <cellStyle name="Normal 33 3 2 4 2" xfId="19936"/>
    <cellStyle name="Normal 33 3 2 4 3" xfId="19937"/>
    <cellStyle name="Normal 33 3 2 5" xfId="19938"/>
    <cellStyle name="Normal 33 3 2 6" xfId="19939"/>
    <cellStyle name="Normal 33 3 2 7" xfId="19940"/>
    <cellStyle name="Normal 33 3 2 8" xfId="19941"/>
    <cellStyle name="Normal 33 3 2 9" xfId="19942"/>
    <cellStyle name="Normal 33 3 3" xfId="19943"/>
    <cellStyle name="Normal 33 3 3 2" xfId="19944"/>
    <cellStyle name="Normal 33 3 3 2 2" xfId="19945"/>
    <cellStyle name="Normal 33 3 3 2 3" xfId="19946"/>
    <cellStyle name="Normal 33 3 3 3" xfId="19947"/>
    <cellStyle name="Normal 33 3 3 3 2" xfId="19948"/>
    <cellStyle name="Normal 33 3 3 3 3" xfId="19949"/>
    <cellStyle name="Normal 33 3 3 4" xfId="19950"/>
    <cellStyle name="Normal 33 3 3 4 2" xfId="19951"/>
    <cellStyle name="Normal 33 3 3 4 3" xfId="19952"/>
    <cellStyle name="Normal 33 3 3 5" xfId="19953"/>
    <cellStyle name="Normal 33 3 3 6" xfId="19954"/>
    <cellStyle name="Normal 33 3 3 7" xfId="19955"/>
    <cellStyle name="Normal 33 3 3 8" xfId="19956"/>
    <cellStyle name="Normal 33 3 3 9" xfId="19957"/>
    <cellStyle name="Normal 33 3 4" xfId="19958"/>
    <cellStyle name="Normal 33 3 4 2" xfId="19959"/>
    <cellStyle name="Normal 33 3 4 2 2" xfId="19960"/>
    <cellStyle name="Normal 33 3 4 2 3" xfId="19961"/>
    <cellStyle name="Normal 33 3 4 3" xfId="19962"/>
    <cellStyle name="Normal 33 3 4 3 2" xfId="19963"/>
    <cellStyle name="Normal 33 3 4 3 3" xfId="19964"/>
    <cellStyle name="Normal 33 3 4 4" xfId="19965"/>
    <cellStyle name="Normal 33 3 4 4 2" xfId="19966"/>
    <cellStyle name="Normal 33 3 4 4 3" xfId="19967"/>
    <cellStyle name="Normal 33 3 4 5" xfId="19968"/>
    <cellStyle name="Normal 33 3 4 6" xfId="19969"/>
    <cellStyle name="Normal 33 3 4 7" xfId="19970"/>
    <cellStyle name="Normal 33 3 4 8" xfId="19971"/>
    <cellStyle name="Normal 33 3 4 9" xfId="19972"/>
    <cellStyle name="Normal 33 3 5" xfId="19973"/>
    <cellStyle name="Normal 33 3 5 2" xfId="19974"/>
    <cellStyle name="Normal 33 3 5 3" xfId="19975"/>
    <cellStyle name="Normal 33 3 5 4" xfId="19976"/>
    <cellStyle name="Normal 33 3 5 5" xfId="19977"/>
    <cellStyle name="Normal 33 3 5 6" xfId="19978"/>
    <cellStyle name="Normal 33 3 6" xfId="19979"/>
    <cellStyle name="Normal 33 3 6 2" xfId="19980"/>
    <cellStyle name="Normal 33 3 6 3" xfId="19981"/>
    <cellStyle name="Normal 33 3 7" xfId="19982"/>
    <cellStyle name="Normal 33 3 7 2" xfId="19983"/>
    <cellStyle name="Normal 33 3 7 3" xfId="19984"/>
    <cellStyle name="Normal 33 3 8" xfId="19985"/>
    <cellStyle name="Normal 33 3 9" xfId="19986"/>
    <cellStyle name="Normal 33 4" xfId="19987"/>
    <cellStyle name="Normal 33 4 10" xfId="19988"/>
    <cellStyle name="Normal 33 4 11" xfId="19989"/>
    <cellStyle name="Normal 33 4 2" xfId="19990"/>
    <cellStyle name="Normal 33 4 2 2" xfId="19991"/>
    <cellStyle name="Normal 33 4 2 2 2" xfId="19992"/>
    <cellStyle name="Normal 33 4 2 2 3" xfId="19993"/>
    <cellStyle name="Normal 33 4 2 3" xfId="19994"/>
    <cellStyle name="Normal 33 4 2 3 2" xfId="19995"/>
    <cellStyle name="Normal 33 4 2 3 3" xfId="19996"/>
    <cellStyle name="Normal 33 4 2 4" xfId="19997"/>
    <cellStyle name="Normal 33 4 2 4 2" xfId="19998"/>
    <cellStyle name="Normal 33 4 2 4 3" xfId="19999"/>
    <cellStyle name="Normal 33 4 2 5" xfId="20000"/>
    <cellStyle name="Normal 33 4 2 6" xfId="20001"/>
    <cellStyle name="Normal 33 4 2 7" xfId="20002"/>
    <cellStyle name="Normal 33 4 2 8" xfId="20003"/>
    <cellStyle name="Normal 33 4 2 9" xfId="20004"/>
    <cellStyle name="Normal 33 4 3" xfId="20005"/>
    <cellStyle name="Normal 33 4 3 2" xfId="20006"/>
    <cellStyle name="Normal 33 4 3 2 2" xfId="20007"/>
    <cellStyle name="Normal 33 4 3 2 3" xfId="20008"/>
    <cellStyle name="Normal 33 4 3 3" xfId="20009"/>
    <cellStyle name="Normal 33 4 3 3 2" xfId="20010"/>
    <cellStyle name="Normal 33 4 3 3 3" xfId="20011"/>
    <cellStyle name="Normal 33 4 3 4" xfId="20012"/>
    <cellStyle name="Normal 33 4 3 4 2" xfId="20013"/>
    <cellStyle name="Normal 33 4 3 4 3" xfId="20014"/>
    <cellStyle name="Normal 33 4 3 5" xfId="20015"/>
    <cellStyle name="Normal 33 4 3 6" xfId="20016"/>
    <cellStyle name="Normal 33 4 3 7" xfId="20017"/>
    <cellStyle name="Normal 33 4 3 8" xfId="20018"/>
    <cellStyle name="Normal 33 4 3 9" xfId="20019"/>
    <cellStyle name="Normal 33 4 4" xfId="20020"/>
    <cellStyle name="Normal 33 4 4 2" xfId="20021"/>
    <cellStyle name="Normal 33 4 4 3" xfId="20022"/>
    <cellStyle name="Normal 33 4 5" xfId="20023"/>
    <cellStyle name="Normal 33 4 5 2" xfId="20024"/>
    <cellStyle name="Normal 33 4 5 3" xfId="20025"/>
    <cellStyle name="Normal 33 4 6" xfId="20026"/>
    <cellStyle name="Normal 33 4 6 2" xfId="20027"/>
    <cellStyle name="Normal 33 4 6 3" xfId="20028"/>
    <cellStyle name="Normal 33 4 7" xfId="20029"/>
    <cellStyle name="Normal 33 4 8" xfId="20030"/>
    <cellStyle name="Normal 33 4 9" xfId="20031"/>
    <cellStyle name="Normal 33 5" xfId="20032"/>
    <cellStyle name="Normal 33 5 2" xfId="20033"/>
    <cellStyle name="Normal 33 5 2 2" xfId="20034"/>
    <cellStyle name="Normal 33 5 2 3" xfId="20035"/>
    <cellStyle name="Normal 33 5 3" xfId="20036"/>
    <cellStyle name="Normal 33 5 3 2" xfId="20037"/>
    <cellStyle name="Normal 33 5 3 3" xfId="20038"/>
    <cellStyle name="Normal 33 5 4" xfId="20039"/>
    <cellStyle name="Normal 33 5 4 2" xfId="20040"/>
    <cellStyle name="Normal 33 5 4 3" xfId="20041"/>
    <cellStyle name="Normal 33 5 5" xfId="20042"/>
    <cellStyle name="Normal 33 5 6" xfId="20043"/>
    <cellStyle name="Normal 33 5 7" xfId="20044"/>
    <cellStyle name="Normal 33 5 8" xfId="20045"/>
    <cellStyle name="Normal 33 5 9" xfId="20046"/>
    <cellStyle name="Normal 33 6" xfId="20047"/>
    <cellStyle name="Normal 33 6 2" xfId="20048"/>
    <cellStyle name="Normal 33 6 2 2" xfId="20049"/>
    <cellStyle name="Normal 33 6 2 3" xfId="20050"/>
    <cellStyle name="Normal 33 6 2 4" xfId="20051"/>
    <cellStyle name="Normal 33 6 2 5" xfId="20052"/>
    <cellStyle name="Normal 33 6 2 6" xfId="20053"/>
    <cellStyle name="Normal 33 6 3" xfId="20054"/>
    <cellStyle name="Normal 33 6 3 2" xfId="20055"/>
    <cellStyle name="Normal 33 6 3 3" xfId="20056"/>
    <cellStyle name="Normal 33 6 4" xfId="20057"/>
    <cellStyle name="Normal 33 6 4 2" xfId="20058"/>
    <cellStyle name="Normal 33 6 4 3" xfId="20059"/>
    <cellStyle name="Normal 33 6 5" xfId="20060"/>
    <cellStyle name="Normal 33 6 6" xfId="20061"/>
    <cellStyle name="Normal 33 6 7" xfId="20062"/>
    <cellStyle name="Normal 33 6 8" xfId="20063"/>
    <cellStyle name="Normal 33 6 9" xfId="20064"/>
    <cellStyle name="Normal 33 7" xfId="20065"/>
    <cellStyle name="Normal 33 7 2" xfId="20066"/>
    <cellStyle name="Normal 33 7 2 2" xfId="20067"/>
    <cellStyle name="Normal 33 7 2 3" xfId="20068"/>
    <cellStyle name="Normal 33 7 2 4" xfId="20069"/>
    <cellStyle name="Normal 33 7 2 5" xfId="20070"/>
    <cellStyle name="Normal 33 7 2 6" xfId="20071"/>
    <cellStyle name="Normal 33 7 3" xfId="20072"/>
    <cellStyle name="Normal 33 7 3 2" xfId="20073"/>
    <cellStyle name="Normal 33 7 3 3" xfId="20074"/>
    <cellStyle name="Normal 33 7 4" xfId="20075"/>
    <cellStyle name="Normal 33 7 4 2" xfId="20076"/>
    <cellStyle name="Normal 33 7 4 3" xfId="20077"/>
    <cellStyle name="Normal 33 7 5" xfId="20078"/>
    <cellStyle name="Normal 33 7 6" xfId="20079"/>
    <cellStyle name="Normal 33 7 7" xfId="20080"/>
    <cellStyle name="Normal 33 7 8" xfId="20081"/>
    <cellStyle name="Normal 33 7 9" xfId="20082"/>
    <cellStyle name="Normal 33 8" xfId="20083"/>
    <cellStyle name="Normal 33 8 2" xfId="20084"/>
    <cellStyle name="Normal 33 8 2 2" xfId="20085"/>
    <cellStyle name="Normal 33 8 2 3" xfId="20086"/>
    <cellStyle name="Normal 33 8 2 4" xfId="20087"/>
    <cellStyle name="Normal 33 8 2 5" xfId="20088"/>
    <cellStyle name="Normal 33 8 2 6" xfId="20089"/>
    <cellStyle name="Normal 33 8 3" xfId="20090"/>
    <cellStyle name="Normal 33 8 3 2" xfId="20091"/>
    <cellStyle name="Normal 33 8 3 3" xfId="20092"/>
    <cellStyle name="Normal 33 8 4" xfId="20093"/>
    <cellStyle name="Normal 33 8 4 2" xfId="20094"/>
    <cellStyle name="Normal 33 8 4 3" xfId="20095"/>
    <cellStyle name="Normal 33 8 5" xfId="20096"/>
    <cellStyle name="Normal 33 8 6" xfId="20097"/>
    <cellStyle name="Normal 33 8 7" xfId="20098"/>
    <cellStyle name="Normal 33 8 8" xfId="20099"/>
    <cellStyle name="Normal 33 8 9" xfId="20100"/>
    <cellStyle name="Normal 33 9" xfId="20101"/>
    <cellStyle name="Normal 33 9 2" xfId="20102"/>
    <cellStyle name="Normal 33 9 2 2" xfId="20103"/>
    <cellStyle name="Normal 33 9 2 3" xfId="20104"/>
    <cellStyle name="Normal 33 9 2 4" xfId="20105"/>
    <cellStyle name="Normal 33 9 2 5" xfId="20106"/>
    <cellStyle name="Normal 33 9 2 6" xfId="20107"/>
    <cellStyle name="Normal 33 9 3" xfId="20108"/>
    <cellStyle name="Normal 33 9 3 2" xfId="20109"/>
    <cellStyle name="Normal 33 9 3 3" xfId="20110"/>
    <cellStyle name="Normal 33 9 4" xfId="20111"/>
    <cellStyle name="Normal 33 9 4 2" xfId="20112"/>
    <cellStyle name="Normal 33 9 4 3" xfId="20113"/>
    <cellStyle name="Normal 33 9 5" xfId="20114"/>
    <cellStyle name="Normal 33 9 6" xfId="20115"/>
    <cellStyle name="Normal 33 9 7" xfId="20116"/>
    <cellStyle name="Normal 33 9 8" xfId="20117"/>
    <cellStyle name="Normal 33 9 9" xfId="20118"/>
    <cellStyle name="Normal 34" xfId="20119"/>
    <cellStyle name="Normal 34 10" xfId="20120"/>
    <cellStyle name="Normal 34 10 2" xfId="20121"/>
    <cellStyle name="Normal 34 10 2 2" xfId="20122"/>
    <cellStyle name="Normal 34 10 2 3" xfId="20123"/>
    <cellStyle name="Normal 34 10 3" xfId="20124"/>
    <cellStyle name="Normal 34 10 3 2" xfId="20125"/>
    <cellStyle name="Normal 34 10 3 3" xfId="20126"/>
    <cellStyle name="Normal 34 10 4" xfId="20127"/>
    <cellStyle name="Normal 34 10 4 2" xfId="20128"/>
    <cellStyle name="Normal 34 10 4 3" xfId="20129"/>
    <cellStyle name="Normal 34 10 5" xfId="20130"/>
    <cellStyle name="Normal 34 10 6" xfId="20131"/>
    <cellStyle name="Normal 34 10 7" xfId="20132"/>
    <cellStyle name="Normal 34 10 8" xfId="20133"/>
    <cellStyle name="Normal 34 10 9" xfId="20134"/>
    <cellStyle name="Normal 34 11" xfId="20135"/>
    <cellStyle name="Normal 34 11 2" xfId="20136"/>
    <cellStyle name="Normal 34 11 2 2" xfId="20137"/>
    <cellStyle name="Normal 34 11 2 3" xfId="20138"/>
    <cellStyle name="Normal 34 11 3" xfId="20139"/>
    <cellStyle name="Normal 34 11 3 2" xfId="20140"/>
    <cellStyle name="Normal 34 11 3 3" xfId="20141"/>
    <cellStyle name="Normal 34 11 4" xfId="20142"/>
    <cellStyle name="Normal 34 11 4 2" xfId="20143"/>
    <cellStyle name="Normal 34 11 4 3" xfId="20144"/>
    <cellStyle name="Normal 34 11 5" xfId="20145"/>
    <cellStyle name="Normal 34 11 6" xfId="20146"/>
    <cellStyle name="Normal 34 11 7" xfId="20147"/>
    <cellStyle name="Normal 34 11 8" xfId="20148"/>
    <cellStyle name="Normal 34 11 9" xfId="20149"/>
    <cellStyle name="Normal 34 12" xfId="20150"/>
    <cellStyle name="Normal 34 12 2" xfId="20151"/>
    <cellStyle name="Normal 34 12 3" xfId="20152"/>
    <cellStyle name="Normal 34 12 4" xfId="20153"/>
    <cellStyle name="Normal 34 12 5" xfId="20154"/>
    <cellStyle name="Normal 34 12 6" xfId="20155"/>
    <cellStyle name="Normal 34 13" xfId="20156"/>
    <cellStyle name="Normal 34 13 2" xfId="20157"/>
    <cellStyle name="Normal 34 13 3" xfId="20158"/>
    <cellStyle name="Normal 34 14" xfId="20159"/>
    <cellStyle name="Normal 34 14 2" xfId="20160"/>
    <cellStyle name="Normal 34 14 3" xfId="20161"/>
    <cellStyle name="Normal 34 15" xfId="20162"/>
    <cellStyle name="Normal 34 16" xfId="20163"/>
    <cellStyle name="Normal 34 17" xfId="20164"/>
    <cellStyle name="Normal 34 18" xfId="20165"/>
    <cellStyle name="Normal 34 19" xfId="20166"/>
    <cellStyle name="Normal 34 2" xfId="20167"/>
    <cellStyle name="Normal 34 2 10" xfId="20168"/>
    <cellStyle name="Normal 34 2 11" xfId="20169"/>
    <cellStyle name="Normal 34 2 12" xfId="20170"/>
    <cellStyle name="Normal 34 2 2" xfId="20171"/>
    <cellStyle name="Normal 34 2 2 2" xfId="20172"/>
    <cellStyle name="Normal 34 2 2 2 2" xfId="20173"/>
    <cellStyle name="Normal 34 2 2 2 3" xfId="20174"/>
    <cellStyle name="Normal 34 2 2 3" xfId="20175"/>
    <cellStyle name="Normal 34 2 2 3 2" xfId="20176"/>
    <cellStyle name="Normal 34 2 2 3 3" xfId="20177"/>
    <cellStyle name="Normal 34 2 2 4" xfId="20178"/>
    <cellStyle name="Normal 34 2 2 4 2" xfId="20179"/>
    <cellStyle name="Normal 34 2 2 4 3" xfId="20180"/>
    <cellStyle name="Normal 34 2 2 5" xfId="20181"/>
    <cellStyle name="Normal 34 2 2 6" xfId="20182"/>
    <cellStyle name="Normal 34 2 2 7" xfId="20183"/>
    <cellStyle name="Normal 34 2 2 8" xfId="20184"/>
    <cellStyle name="Normal 34 2 2 9" xfId="20185"/>
    <cellStyle name="Normal 34 2 3" xfId="20186"/>
    <cellStyle name="Normal 34 2 3 2" xfId="20187"/>
    <cellStyle name="Normal 34 2 3 2 2" xfId="20188"/>
    <cellStyle name="Normal 34 2 3 2 3" xfId="20189"/>
    <cellStyle name="Normal 34 2 3 3" xfId="20190"/>
    <cellStyle name="Normal 34 2 3 3 2" xfId="20191"/>
    <cellStyle name="Normal 34 2 3 3 3" xfId="20192"/>
    <cellStyle name="Normal 34 2 3 4" xfId="20193"/>
    <cellStyle name="Normal 34 2 3 4 2" xfId="20194"/>
    <cellStyle name="Normal 34 2 3 4 3" xfId="20195"/>
    <cellStyle name="Normal 34 2 3 5" xfId="20196"/>
    <cellStyle name="Normal 34 2 3 6" xfId="20197"/>
    <cellStyle name="Normal 34 2 3 7" xfId="20198"/>
    <cellStyle name="Normal 34 2 3 8" xfId="20199"/>
    <cellStyle name="Normal 34 2 3 9" xfId="20200"/>
    <cellStyle name="Normal 34 2 4" xfId="20201"/>
    <cellStyle name="Normal 34 2 4 2" xfId="20202"/>
    <cellStyle name="Normal 34 2 4 2 2" xfId="20203"/>
    <cellStyle name="Normal 34 2 4 2 3" xfId="20204"/>
    <cellStyle name="Normal 34 2 4 3" xfId="20205"/>
    <cellStyle name="Normal 34 2 4 3 2" xfId="20206"/>
    <cellStyle name="Normal 34 2 4 3 3" xfId="20207"/>
    <cellStyle name="Normal 34 2 4 4" xfId="20208"/>
    <cellStyle name="Normal 34 2 4 4 2" xfId="20209"/>
    <cellStyle name="Normal 34 2 4 4 3" xfId="20210"/>
    <cellStyle name="Normal 34 2 4 5" xfId="20211"/>
    <cellStyle name="Normal 34 2 4 6" xfId="20212"/>
    <cellStyle name="Normal 34 2 4 7" xfId="20213"/>
    <cellStyle name="Normal 34 2 4 8" xfId="20214"/>
    <cellStyle name="Normal 34 2 4 9" xfId="20215"/>
    <cellStyle name="Normal 34 2 5" xfId="20216"/>
    <cellStyle name="Normal 34 2 5 2" xfId="20217"/>
    <cellStyle name="Normal 34 2 5 3" xfId="20218"/>
    <cellStyle name="Normal 34 2 5 4" xfId="20219"/>
    <cellStyle name="Normal 34 2 5 5" xfId="20220"/>
    <cellStyle name="Normal 34 2 5 6" xfId="20221"/>
    <cellStyle name="Normal 34 2 6" xfId="20222"/>
    <cellStyle name="Normal 34 2 6 2" xfId="20223"/>
    <cellStyle name="Normal 34 2 6 3" xfId="20224"/>
    <cellStyle name="Normal 34 2 7" xfId="20225"/>
    <cellStyle name="Normal 34 2 7 2" xfId="20226"/>
    <cellStyle name="Normal 34 2 7 3" xfId="20227"/>
    <cellStyle name="Normal 34 2 8" xfId="20228"/>
    <cellStyle name="Normal 34 2 9" xfId="20229"/>
    <cellStyle name="Normal 34 3" xfId="20230"/>
    <cellStyle name="Normal 34 3 10" xfId="20231"/>
    <cellStyle name="Normal 34 3 11" xfId="20232"/>
    <cellStyle name="Normal 34 3 12" xfId="20233"/>
    <cellStyle name="Normal 34 3 2" xfId="20234"/>
    <cellStyle name="Normal 34 3 2 2" xfId="20235"/>
    <cellStyle name="Normal 34 3 2 2 2" xfId="20236"/>
    <cellStyle name="Normal 34 3 2 2 3" xfId="20237"/>
    <cellStyle name="Normal 34 3 2 3" xfId="20238"/>
    <cellStyle name="Normal 34 3 2 3 2" xfId="20239"/>
    <cellStyle name="Normal 34 3 2 3 3" xfId="20240"/>
    <cellStyle name="Normal 34 3 2 4" xfId="20241"/>
    <cellStyle name="Normal 34 3 2 4 2" xfId="20242"/>
    <cellStyle name="Normal 34 3 2 4 3" xfId="20243"/>
    <cellStyle name="Normal 34 3 2 5" xfId="20244"/>
    <cellStyle name="Normal 34 3 2 6" xfId="20245"/>
    <cellStyle name="Normal 34 3 2 7" xfId="20246"/>
    <cellStyle name="Normal 34 3 2 8" xfId="20247"/>
    <cellStyle name="Normal 34 3 2 9" xfId="20248"/>
    <cellStyle name="Normal 34 3 3" xfId="20249"/>
    <cellStyle name="Normal 34 3 3 2" xfId="20250"/>
    <cellStyle name="Normal 34 3 3 2 2" xfId="20251"/>
    <cellStyle name="Normal 34 3 3 2 3" xfId="20252"/>
    <cellStyle name="Normal 34 3 3 3" xfId="20253"/>
    <cellStyle name="Normal 34 3 3 3 2" xfId="20254"/>
    <cellStyle name="Normal 34 3 3 3 3" xfId="20255"/>
    <cellStyle name="Normal 34 3 3 4" xfId="20256"/>
    <cellStyle name="Normal 34 3 3 4 2" xfId="20257"/>
    <cellStyle name="Normal 34 3 3 4 3" xfId="20258"/>
    <cellStyle name="Normal 34 3 3 5" xfId="20259"/>
    <cellStyle name="Normal 34 3 3 6" xfId="20260"/>
    <cellStyle name="Normal 34 3 3 7" xfId="20261"/>
    <cellStyle name="Normal 34 3 3 8" xfId="20262"/>
    <cellStyle name="Normal 34 3 3 9" xfId="20263"/>
    <cellStyle name="Normal 34 3 4" xfId="20264"/>
    <cellStyle name="Normal 34 3 4 2" xfId="20265"/>
    <cellStyle name="Normal 34 3 4 2 2" xfId="20266"/>
    <cellStyle name="Normal 34 3 4 2 3" xfId="20267"/>
    <cellStyle name="Normal 34 3 4 3" xfId="20268"/>
    <cellStyle name="Normal 34 3 4 3 2" xfId="20269"/>
    <cellStyle name="Normal 34 3 4 3 3" xfId="20270"/>
    <cellStyle name="Normal 34 3 4 4" xfId="20271"/>
    <cellStyle name="Normal 34 3 4 4 2" xfId="20272"/>
    <cellStyle name="Normal 34 3 4 4 3" xfId="20273"/>
    <cellStyle name="Normal 34 3 4 5" xfId="20274"/>
    <cellStyle name="Normal 34 3 4 6" xfId="20275"/>
    <cellStyle name="Normal 34 3 4 7" xfId="20276"/>
    <cellStyle name="Normal 34 3 4 8" xfId="20277"/>
    <cellStyle name="Normal 34 3 4 9" xfId="20278"/>
    <cellStyle name="Normal 34 3 5" xfId="20279"/>
    <cellStyle name="Normal 34 3 5 2" xfId="20280"/>
    <cellStyle name="Normal 34 3 5 3" xfId="20281"/>
    <cellStyle name="Normal 34 3 5 4" xfId="20282"/>
    <cellStyle name="Normal 34 3 5 5" xfId="20283"/>
    <cellStyle name="Normal 34 3 5 6" xfId="20284"/>
    <cellStyle name="Normal 34 3 6" xfId="20285"/>
    <cellStyle name="Normal 34 3 6 2" xfId="20286"/>
    <cellStyle name="Normal 34 3 6 3" xfId="20287"/>
    <cellStyle name="Normal 34 3 7" xfId="20288"/>
    <cellStyle name="Normal 34 3 7 2" xfId="20289"/>
    <cellStyle name="Normal 34 3 7 3" xfId="20290"/>
    <cellStyle name="Normal 34 3 8" xfId="20291"/>
    <cellStyle name="Normal 34 3 9" xfId="20292"/>
    <cellStyle name="Normal 34 4" xfId="20293"/>
    <cellStyle name="Normal 34 4 10" xfId="20294"/>
    <cellStyle name="Normal 34 4 11" xfId="20295"/>
    <cellStyle name="Normal 34 4 2" xfId="20296"/>
    <cellStyle name="Normal 34 4 2 2" xfId="20297"/>
    <cellStyle name="Normal 34 4 2 2 2" xfId="20298"/>
    <cellStyle name="Normal 34 4 2 2 3" xfId="20299"/>
    <cellStyle name="Normal 34 4 2 3" xfId="20300"/>
    <cellStyle name="Normal 34 4 2 3 2" xfId="20301"/>
    <cellStyle name="Normal 34 4 2 3 3" xfId="20302"/>
    <cellStyle name="Normal 34 4 2 4" xfId="20303"/>
    <cellStyle name="Normal 34 4 2 4 2" xfId="20304"/>
    <cellStyle name="Normal 34 4 2 4 3" xfId="20305"/>
    <cellStyle name="Normal 34 4 2 5" xfId="20306"/>
    <cellStyle name="Normal 34 4 2 6" xfId="20307"/>
    <cellStyle name="Normal 34 4 2 7" xfId="20308"/>
    <cellStyle name="Normal 34 4 2 8" xfId="20309"/>
    <cellStyle name="Normal 34 4 2 9" xfId="20310"/>
    <cellStyle name="Normal 34 4 3" xfId="20311"/>
    <cellStyle name="Normal 34 4 3 2" xfId="20312"/>
    <cellStyle name="Normal 34 4 3 2 2" xfId="20313"/>
    <cellStyle name="Normal 34 4 3 2 3" xfId="20314"/>
    <cellStyle name="Normal 34 4 3 3" xfId="20315"/>
    <cellStyle name="Normal 34 4 3 3 2" xfId="20316"/>
    <cellStyle name="Normal 34 4 3 3 3" xfId="20317"/>
    <cellStyle name="Normal 34 4 3 4" xfId="20318"/>
    <cellStyle name="Normal 34 4 3 4 2" xfId="20319"/>
    <cellStyle name="Normal 34 4 3 4 3" xfId="20320"/>
    <cellStyle name="Normal 34 4 3 5" xfId="20321"/>
    <cellStyle name="Normal 34 4 3 6" xfId="20322"/>
    <cellStyle name="Normal 34 4 3 7" xfId="20323"/>
    <cellStyle name="Normal 34 4 3 8" xfId="20324"/>
    <cellStyle name="Normal 34 4 3 9" xfId="20325"/>
    <cellStyle name="Normal 34 4 4" xfId="20326"/>
    <cellStyle name="Normal 34 4 4 2" xfId="20327"/>
    <cellStyle name="Normal 34 4 4 3" xfId="20328"/>
    <cellStyle name="Normal 34 4 5" xfId="20329"/>
    <cellStyle name="Normal 34 4 5 2" xfId="20330"/>
    <cellStyle name="Normal 34 4 5 3" xfId="20331"/>
    <cellStyle name="Normal 34 4 6" xfId="20332"/>
    <cellStyle name="Normal 34 4 6 2" xfId="20333"/>
    <cellStyle name="Normal 34 4 6 3" xfId="20334"/>
    <cellStyle name="Normal 34 4 7" xfId="20335"/>
    <cellStyle name="Normal 34 4 8" xfId="20336"/>
    <cellStyle name="Normal 34 4 9" xfId="20337"/>
    <cellStyle name="Normal 34 5" xfId="20338"/>
    <cellStyle name="Normal 34 5 2" xfId="20339"/>
    <cellStyle name="Normal 34 5 2 2" xfId="20340"/>
    <cellStyle name="Normal 34 5 2 3" xfId="20341"/>
    <cellStyle name="Normal 34 5 3" xfId="20342"/>
    <cellStyle name="Normal 34 5 3 2" xfId="20343"/>
    <cellStyle name="Normal 34 5 3 3" xfId="20344"/>
    <cellStyle name="Normal 34 5 4" xfId="20345"/>
    <cellStyle name="Normal 34 5 4 2" xfId="20346"/>
    <cellStyle name="Normal 34 5 4 3" xfId="20347"/>
    <cellStyle name="Normal 34 5 5" xfId="20348"/>
    <cellStyle name="Normal 34 5 6" xfId="20349"/>
    <cellStyle name="Normal 34 5 7" xfId="20350"/>
    <cellStyle name="Normal 34 5 8" xfId="20351"/>
    <cellStyle name="Normal 34 5 9" xfId="20352"/>
    <cellStyle name="Normal 34 6" xfId="20353"/>
    <cellStyle name="Normal 34 6 2" xfId="20354"/>
    <cellStyle name="Normal 34 6 2 2" xfId="20355"/>
    <cellStyle name="Normal 34 6 2 3" xfId="20356"/>
    <cellStyle name="Normal 34 6 2 4" xfId="20357"/>
    <cellStyle name="Normal 34 6 2 5" xfId="20358"/>
    <cellStyle name="Normal 34 6 2 6" xfId="20359"/>
    <cellStyle name="Normal 34 6 3" xfId="20360"/>
    <cellStyle name="Normal 34 6 3 2" xfId="20361"/>
    <cellStyle name="Normal 34 6 3 3" xfId="20362"/>
    <cellStyle name="Normal 34 6 4" xfId="20363"/>
    <cellStyle name="Normal 34 6 4 2" xfId="20364"/>
    <cellStyle name="Normal 34 6 4 3" xfId="20365"/>
    <cellStyle name="Normal 34 6 5" xfId="20366"/>
    <cellStyle name="Normal 34 6 6" xfId="20367"/>
    <cellStyle name="Normal 34 6 7" xfId="20368"/>
    <cellStyle name="Normal 34 6 8" xfId="20369"/>
    <cellStyle name="Normal 34 6 9" xfId="20370"/>
    <cellStyle name="Normal 34 7" xfId="20371"/>
    <cellStyle name="Normal 34 7 2" xfId="20372"/>
    <cellStyle name="Normal 34 7 2 2" xfId="20373"/>
    <cellStyle name="Normal 34 7 2 3" xfId="20374"/>
    <cellStyle name="Normal 34 7 2 4" xfId="20375"/>
    <cellStyle name="Normal 34 7 2 5" xfId="20376"/>
    <cellStyle name="Normal 34 7 2 6" xfId="20377"/>
    <cellStyle name="Normal 34 7 3" xfId="20378"/>
    <cellStyle name="Normal 34 7 3 2" xfId="20379"/>
    <cellStyle name="Normal 34 7 3 3" xfId="20380"/>
    <cellStyle name="Normal 34 7 4" xfId="20381"/>
    <cellStyle name="Normal 34 7 4 2" xfId="20382"/>
    <cellStyle name="Normal 34 7 4 3" xfId="20383"/>
    <cellStyle name="Normal 34 7 5" xfId="20384"/>
    <cellStyle name="Normal 34 7 6" xfId="20385"/>
    <cellStyle name="Normal 34 7 7" xfId="20386"/>
    <cellStyle name="Normal 34 7 8" xfId="20387"/>
    <cellStyle name="Normal 34 7 9" xfId="20388"/>
    <cellStyle name="Normal 34 8" xfId="20389"/>
    <cellStyle name="Normal 34 8 2" xfId="20390"/>
    <cellStyle name="Normal 34 8 2 2" xfId="20391"/>
    <cellStyle name="Normal 34 8 2 3" xfId="20392"/>
    <cellStyle name="Normal 34 8 2 4" xfId="20393"/>
    <cellStyle name="Normal 34 8 2 5" xfId="20394"/>
    <cellStyle name="Normal 34 8 2 6" xfId="20395"/>
    <cellStyle name="Normal 34 8 3" xfId="20396"/>
    <cellStyle name="Normal 34 8 3 2" xfId="20397"/>
    <cellStyle name="Normal 34 8 3 3" xfId="20398"/>
    <cellStyle name="Normal 34 8 4" xfId="20399"/>
    <cellStyle name="Normal 34 8 4 2" xfId="20400"/>
    <cellStyle name="Normal 34 8 4 3" xfId="20401"/>
    <cellStyle name="Normal 34 8 5" xfId="20402"/>
    <cellStyle name="Normal 34 8 6" xfId="20403"/>
    <cellStyle name="Normal 34 8 7" xfId="20404"/>
    <cellStyle name="Normal 34 8 8" xfId="20405"/>
    <cellStyle name="Normal 34 8 9" xfId="20406"/>
    <cellStyle name="Normal 34 9" xfId="20407"/>
    <cellStyle name="Normal 34 9 2" xfId="20408"/>
    <cellStyle name="Normal 34 9 2 2" xfId="20409"/>
    <cellStyle name="Normal 34 9 2 3" xfId="20410"/>
    <cellStyle name="Normal 34 9 2 4" xfId="20411"/>
    <cellStyle name="Normal 34 9 2 5" xfId="20412"/>
    <cellStyle name="Normal 34 9 2 6" xfId="20413"/>
    <cellStyle name="Normal 34 9 3" xfId="20414"/>
    <cellStyle name="Normal 34 9 3 2" xfId="20415"/>
    <cellStyle name="Normal 34 9 3 3" xfId="20416"/>
    <cellStyle name="Normal 34 9 4" xfId="20417"/>
    <cellStyle name="Normal 34 9 4 2" xfId="20418"/>
    <cellStyle name="Normal 34 9 4 3" xfId="20419"/>
    <cellStyle name="Normal 34 9 5" xfId="20420"/>
    <cellStyle name="Normal 34 9 6" xfId="20421"/>
    <cellStyle name="Normal 34 9 7" xfId="20422"/>
    <cellStyle name="Normal 34 9 8" xfId="20423"/>
    <cellStyle name="Normal 34 9 9" xfId="20424"/>
    <cellStyle name="Normal 35" xfId="20425"/>
    <cellStyle name="Normal 35 10" xfId="20426"/>
    <cellStyle name="Normal 35 10 2" xfId="20427"/>
    <cellStyle name="Normal 35 10 2 2" xfId="20428"/>
    <cellStyle name="Normal 35 10 2 3" xfId="20429"/>
    <cellStyle name="Normal 35 10 3" xfId="20430"/>
    <cellStyle name="Normal 35 10 3 2" xfId="20431"/>
    <cellStyle name="Normal 35 10 3 3" xfId="20432"/>
    <cellStyle name="Normal 35 10 4" xfId="20433"/>
    <cellStyle name="Normal 35 10 4 2" xfId="20434"/>
    <cellStyle name="Normal 35 10 4 3" xfId="20435"/>
    <cellStyle name="Normal 35 10 5" xfId="20436"/>
    <cellStyle name="Normal 35 10 6" xfId="20437"/>
    <cellStyle name="Normal 35 10 7" xfId="20438"/>
    <cellStyle name="Normal 35 10 8" xfId="20439"/>
    <cellStyle name="Normal 35 10 9" xfId="20440"/>
    <cellStyle name="Normal 35 11" xfId="20441"/>
    <cellStyle name="Normal 35 11 2" xfId="20442"/>
    <cellStyle name="Normal 35 11 2 2" xfId="20443"/>
    <cellStyle name="Normal 35 11 2 3" xfId="20444"/>
    <cellStyle name="Normal 35 11 3" xfId="20445"/>
    <cellStyle name="Normal 35 11 3 2" xfId="20446"/>
    <cellStyle name="Normal 35 11 3 3" xfId="20447"/>
    <cellStyle name="Normal 35 11 4" xfId="20448"/>
    <cellStyle name="Normal 35 11 4 2" xfId="20449"/>
    <cellStyle name="Normal 35 11 4 3" xfId="20450"/>
    <cellStyle name="Normal 35 11 5" xfId="20451"/>
    <cellStyle name="Normal 35 11 6" xfId="20452"/>
    <cellStyle name="Normal 35 11 7" xfId="20453"/>
    <cellStyle name="Normal 35 11 8" xfId="20454"/>
    <cellStyle name="Normal 35 11 9" xfId="20455"/>
    <cellStyle name="Normal 35 12" xfId="20456"/>
    <cellStyle name="Normal 35 12 2" xfId="20457"/>
    <cellStyle name="Normal 35 12 3" xfId="20458"/>
    <cellStyle name="Normal 35 12 4" xfId="20459"/>
    <cellStyle name="Normal 35 12 5" xfId="20460"/>
    <cellStyle name="Normal 35 12 6" xfId="20461"/>
    <cellStyle name="Normal 35 13" xfId="20462"/>
    <cellStyle name="Normal 35 13 2" xfId="20463"/>
    <cellStyle name="Normal 35 13 3" xfId="20464"/>
    <cellStyle name="Normal 35 14" xfId="20465"/>
    <cellStyle name="Normal 35 14 2" xfId="20466"/>
    <cellStyle name="Normal 35 14 3" xfId="20467"/>
    <cellStyle name="Normal 35 15" xfId="20468"/>
    <cellStyle name="Normal 35 16" xfId="20469"/>
    <cellStyle name="Normal 35 17" xfId="20470"/>
    <cellStyle name="Normal 35 18" xfId="20471"/>
    <cellStyle name="Normal 35 19" xfId="20472"/>
    <cellStyle name="Normal 35 2" xfId="20473"/>
    <cellStyle name="Normal 35 2 10" xfId="20474"/>
    <cellStyle name="Normal 35 2 11" xfId="20475"/>
    <cellStyle name="Normal 35 2 12" xfId="20476"/>
    <cellStyle name="Normal 35 2 2" xfId="20477"/>
    <cellStyle name="Normal 35 2 2 2" xfId="20478"/>
    <cellStyle name="Normal 35 2 2 2 2" xfId="20479"/>
    <cellStyle name="Normal 35 2 2 2 3" xfId="20480"/>
    <cellStyle name="Normal 35 2 2 3" xfId="20481"/>
    <cellStyle name="Normal 35 2 2 3 2" xfId="20482"/>
    <cellStyle name="Normal 35 2 2 3 3" xfId="20483"/>
    <cellStyle name="Normal 35 2 2 4" xfId="20484"/>
    <cellStyle name="Normal 35 2 2 4 2" xfId="20485"/>
    <cellStyle name="Normal 35 2 2 4 3" xfId="20486"/>
    <cellStyle name="Normal 35 2 2 5" xfId="20487"/>
    <cellStyle name="Normal 35 2 2 6" xfId="20488"/>
    <cellStyle name="Normal 35 2 2 7" xfId="20489"/>
    <cellStyle name="Normal 35 2 2 8" xfId="20490"/>
    <cellStyle name="Normal 35 2 2 9" xfId="20491"/>
    <cellStyle name="Normal 35 2 3" xfId="20492"/>
    <cellStyle name="Normal 35 2 3 2" xfId="20493"/>
    <cellStyle name="Normal 35 2 3 2 2" xfId="20494"/>
    <cellStyle name="Normal 35 2 3 2 3" xfId="20495"/>
    <cellStyle name="Normal 35 2 3 3" xfId="20496"/>
    <cellStyle name="Normal 35 2 3 3 2" xfId="20497"/>
    <cellStyle name="Normal 35 2 3 3 3" xfId="20498"/>
    <cellStyle name="Normal 35 2 3 4" xfId="20499"/>
    <cellStyle name="Normal 35 2 3 4 2" xfId="20500"/>
    <cellStyle name="Normal 35 2 3 4 3" xfId="20501"/>
    <cellStyle name="Normal 35 2 3 5" xfId="20502"/>
    <cellStyle name="Normal 35 2 3 6" xfId="20503"/>
    <cellStyle name="Normal 35 2 3 7" xfId="20504"/>
    <cellStyle name="Normal 35 2 3 8" xfId="20505"/>
    <cellStyle name="Normal 35 2 3 9" xfId="20506"/>
    <cellStyle name="Normal 35 2 4" xfId="20507"/>
    <cellStyle name="Normal 35 2 4 2" xfId="20508"/>
    <cellStyle name="Normal 35 2 4 2 2" xfId="20509"/>
    <cellStyle name="Normal 35 2 4 2 3" xfId="20510"/>
    <cellStyle name="Normal 35 2 4 3" xfId="20511"/>
    <cellStyle name="Normal 35 2 4 3 2" xfId="20512"/>
    <cellStyle name="Normal 35 2 4 3 3" xfId="20513"/>
    <cellStyle name="Normal 35 2 4 4" xfId="20514"/>
    <cellStyle name="Normal 35 2 4 4 2" xfId="20515"/>
    <cellStyle name="Normal 35 2 4 4 3" xfId="20516"/>
    <cellStyle name="Normal 35 2 4 5" xfId="20517"/>
    <cellStyle name="Normal 35 2 4 6" xfId="20518"/>
    <cellStyle name="Normal 35 2 4 7" xfId="20519"/>
    <cellStyle name="Normal 35 2 4 8" xfId="20520"/>
    <cellStyle name="Normal 35 2 4 9" xfId="20521"/>
    <cellStyle name="Normal 35 2 5" xfId="20522"/>
    <cellStyle name="Normal 35 2 5 2" xfId="20523"/>
    <cellStyle name="Normal 35 2 5 3" xfId="20524"/>
    <cellStyle name="Normal 35 2 5 4" xfId="20525"/>
    <cellStyle name="Normal 35 2 5 5" xfId="20526"/>
    <cellStyle name="Normal 35 2 5 6" xfId="20527"/>
    <cellStyle name="Normal 35 2 6" xfId="20528"/>
    <cellStyle name="Normal 35 2 6 2" xfId="20529"/>
    <cellStyle name="Normal 35 2 6 3" xfId="20530"/>
    <cellStyle name="Normal 35 2 7" xfId="20531"/>
    <cellStyle name="Normal 35 2 7 2" xfId="20532"/>
    <cellStyle name="Normal 35 2 7 3" xfId="20533"/>
    <cellStyle name="Normal 35 2 8" xfId="20534"/>
    <cellStyle name="Normal 35 2 9" xfId="20535"/>
    <cellStyle name="Normal 35 3" xfId="20536"/>
    <cellStyle name="Normal 35 3 10" xfId="20537"/>
    <cellStyle name="Normal 35 3 11" xfId="20538"/>
    <cellStyle name="Normal 35 3 12" xfId="20539"/>
    <cellStyle name="Normal 35 3 2" xfId="20540"/>
    <cellStyle name="Normal 35 3 2 2" xfId="20541"/>
    <cellStyle name="Normal 35 3 2 2 2" xfId="20542"/>
    <cellStyle name="Normal 35 3 2 2 3" xfId="20543"/>
    <cellStyle name="Normal 35 3 2 3" xfId="20544"/>
    <cellStyle name="Normal 35 3 2 3 2" xfId="20545"/>
    <cellStyle name="Normal 35 3 2 3 3" xfId="20546"/>
    <cellStyle name="Normal 35 3 2 4" xfId="20547"/>
    <cellStyle name="Normal 35 3 2 4 2" xfId="20548"/>
    <cellStyle name="Normal 35 3 2 4 3" xfId="20549"/>
    <cellStyle name="Normal 35 3 2 5" xfId="20550"/>
    <cellStyle name="Normal 35 3 2 6" xfId="20551"/>
    <cellStyle name="Normal 35 3 2 7" xfId="20552"/>
    <cellStyle name="Normal 35 3 2 8" xfId="20553"/>
    <cellStyle name="Normal 35 3 2 9" xfId="20554"/>
    <cellStyle name="Normal 35 3 3" xfId="20555"/>
    <cellStyle name="Normal 35 3 3 2" xfId="20556"/>
    <cellStyle name="Normal 35 3 3 2 2" xfId="20557"/>
    <cellStyle name="Normal 35 3 3 2 3" xfId="20558"/>
    <cellStyle name="Normal 35 3 3 3" xfId="20559"/>
    <cellStyle name="Normal 35 3 3 3 2" xfId="20560"/>
    <cellStyle name="Normal 35 3 3 3 3" xfId="20561"/>
    <cellStyle name="Normal 35 3 3 4" xfId="20562"/>
    <cellStyle name="Normal 35 3 3 4 2" xfId="20563"/>
    <cellStyle name="Normal 35 3 3 4 3" xfId="20564"/>
    <cellStyle name="Normal 35 3 3 5" xfId="20565"/>
    <cellStyle name="Normal 35 3 3 6" xfId="20566"/>
    <cellStyle name="Normal 35 3 3 7" xfId="20567"/>
    <cellStyle name="Normal 35 3 3 8" xfId="20568"/>
    <cellStyle name="Normal 35 3 3 9" xfId="20569"/>
    <cellStyle name="Normal 35 3 4" xfId="20570"/>
    <cellStyle name="Normal 35 3 4 2" xfId="20571"/>
    <cellStyle name="Normal 35 3 4 2 2" xfId="20572"/>
    <cellStyle name="Normal 35 3 4 2 3" xfId="20573"/>
    <cellStyle name="Normal 35 3 4 3" xfId="20574"/>
    <cellStyle name="Normal 35 3 4 3 2" xfId="20575"/>
    <cellStyle name="Normal 35 3 4 3 3" xfId="20576"/>
    <cellStyle name="Normal 35 3 4 4" xfId="20577"/>
    <cellStyle name="Normal 35 3 4 4 2" xfId="20578"/>
    <cellStyle name="Normal 35 3 4 4 3" xfId="20579"/>
    <cellStyle name="Normal 35 3 4 5" xfId="20580"/>
    <cellStyle name="Normal 35 3 4 6" xfId="20581"/>
    <cellStyle name="Normal 35 3 4 7" xfId="20582"/>
    <cellStyle name="Normal 35 3 4 8" xfId="20583"/>
    <cellStyle name="Normal 35 3 4 9" xfId="20584"/>
    <cellStyle name="Normal 35 3 5" xfId="20585"/>
    <cellStyle name="Normal 35 3 5 2" xfId="20586"/>
    <cellStyle name="Normal 35 3 5 3" xfId="20587"/>
    <cellStyle name="Normal 35 3 5 4" xfId="20588"/>
    <cellStyle name="Normal 35 3 5 5" xfId="20589"/>
    <cellStyle name="Normal 35 3 5 6" xfId="20590"/>
    <cellStyle name="Normal 35 3 6" xfId="20591"/>
    <cellStyle name="Normal 35 3 6 2" xfId="20592"/>
    <cellStyle name="Normal 35 3 6 3" xfId="20593"/>
    <cellStyle name="Normal 35 3 7" xfId="20594"/>
    <cellStyle name="Normal 35 3 7 2" xfId="20595"/>
    <cellStyle name="Normal 35 3 7 3" xfId="20596"/>
    <cellStyle name="Normal 35 3 8" xfId="20597"/>
    <cellStyle name="Normal 35 3 9" xfId="20598"/>
    <cellStyle name="Normal 35 4" xfId="20599"/>
    <cellStyle name="Normal 35 4 10" xfId="20600"/>
    <cellStyle name="Normal 35 4 11" xfId="20601"/>
    <cellStyle name="Normal 35 4 2" xfId="20602"/>
    <cellStyle name="Normal 35 4 2 2" xfId="20603"/>
    <cellStyle name="Normal 35 4 2 2 2" xfId="20604"/>
    <cellStyle name="Normal 35 4 2 2 3" xfId="20605"/>
    <cellStyle name="Normal 35 4 2 3" xfId="20606"/>
    <cellStyle name="Normal 35 4 2 3 2" xfId="20607"/>
    <cellStyle name="Normal 35 4 2 3 3" xfId="20608"/>
    <cellStyle name="Normal 35 4 2 4" xfId="20609"/>
    <cellStyle name="Normal 35 4 2 4 2" xfId="20610"/>
    <cellStyle name="Normal 35 4 2 4 3" xfId="20611"/>
    <cellStyle name="Normal 35 4 2 5" xfId="20612"/>
    <cellStyle name="Normal 35 4 2 6" xfId="20613"/>
    <cellStyle name="Normal 35 4 2 7" xfId="20614"/>
    <cellStyle name="Normal 35 4 2 8" xfId="20615"/>
    <cellStyle name="Normal 35 4 2 9" xfId="20616"/>
    <cellStyle name="Normal 35 4 3" xfId="20617"/>
    <cellStyle name="Normal 35 4 3 2" xfId="20618"/>
    <cellStyle name="Normal 35 4 3 2 2" xfId="20619"/>
    <cellStyle name="Normal 35 4 3 2 3" xfId="20620"/>
    <cellStyle name="Normal 35 4 3 3" xfId="20621"/>
    <cellStyle name="Normal 35 4 3 3 2" xfId="20622"/>
    <cellStyle name="Normal 35 4 3 3 3" xfId="20623"/>
    <cellStyle name="Normal 35 4 3 4" xfId="20624"/>
    <cellStyle name="Normal 35 4 3 4 2" xfId="20625"/>
    <cellStyle name="Normal 35 4 3 4 3" xfId="20626"/>
    <cellStyle name="Normal 35 4 3 5" xfId="20627"/>
    <cellStyle name="Normal 35 4 3 6" xfId="20628"/>
    <cellStyle name="Normal 35 4 3 7" xfId="20629"/>
    <cellStyle name="Normal 35 4 3 8" xfId="20630"/>
    <cellStyle name="Normal 35 4 3 9" xfId="20631"/>
    <cellStyle name="Normal 35 4 4" xfId="20632"/>
    <cellStyle name="Normal 35 4 4 2" xfId="20633"/>
    <cellStyle name="Normal 35 4 4 3" xfId="20634"/>
    <cellStyle name="Normal 35 4 5" xfId="20635"/>
    <cellStyle name="Normal 35 4 5 2" xfId="20636"/>
    <cellStyle name="Normal 35 4 5 3" xfId="20637"/>
    <cellStyle name="Normal 35 4 6" xfId="20638"/>
    <cellStyle name="Normal 35 4 6 2" xfId="20639"/>
    <cellStyle name="Normal 35 4 6 3" xfId="20640"/>
    <cellStyle name="Normal 35 4 7" xfId="20641"/>
    <cellStyle name="Normal 35 4 8" xfId="20642"/>
    <cellStyle name="Normal 35 4 9" xfId="20643"/>
    <cellStyle name="Normal 35 5" xfId="20644"/>
    <cellStyle name="Normal 35 5 2" xfId="20645"/>
    <cellStyle name="Normal 35 5 2 2" xfId="20646"/>
    <cellStyle name="Normal 35 5 2 3" xfId="20647"/>
    <cellStyle name="Normal 35 5 3" xfId="20648"/>
    <cellStyle name="Normal 35 5 3 2" xfId="20649"/>
    <cellStyle name="Normal 35 5 3 3" xfId="20650"/>
    <cellStyle name="Normal 35 5 4" xfId="20651"/>
    <cellStyle name="Normal 35 5 4 2" xfId="20652"/>
    <cellStyle name="Normal 35 5 4 3" xfId="20653"/>
    <cellStyle name="Normal 35 5 5" xfId="20654"/>
    <cellStyle name="Normal 35 5 6" xfId="20655"/>
    <cellStyle name="Normal 35 5 7" xfId="20656"/>
    <cellStyle name="Normal 35 5 8" xfId="20657"/>
    <cellStyle name="Normal 35 5 9" xfId="20658"/>
    <cellStyle name="Normal 35 6" xfId="20659"/>
    <cellStyle name="Normal 35 6 2" xfId="20660"/>
    <cellStyle name="Normal 35 6 2 2" xfId="20661"/>
    <cellStyle name="Normal 35 6 2 3" xfId="20662"/>
    <cellStyle name="Normal 35 6 2 4" xfId="20663"/>
    <cellStyle name="Normal 35 6 2 5" xfId="20664"/>
    <cellStyle name="Normal 35 6 2 6" xfId="20665"/>
    <cellStyle name="Normal 35 6 3" xfId="20666"/>
    <cellStyle name="Normal 35 6 3 2" xfId="20667"/>
    <cellStyle name="Normal 35 6 3 3" xfId="20668"/>
    <cellStyle name="Normal 35 6 4" xfId="20669"/>
    <cellStyle name="Normal 35 6 4 2" xfId="20670"/>
    <cellStyle name="Normal 35 6 4 3" xfId="20671"/>
    <cellStyle name="Normal 35 6 5" xfId="20672"/>
    <cellStyle name="Normal 35 6 6" xfId="20673"/>
    <cellStyle name="Normal 35 6 7" xfId="20674"/>
    <cellStyle name="Normal 35 6 8" xfId="20675"/>
    <cellStyle name="Normal 35 6 9" xfId="20676"/>
    <cellStyle name="Normal 35 7" xfId="20677"/>
    <cellStyle name="Normal 35 7 2" xfId="20678"/>
    <cellStyle name="Normal 35 7 2 2" xfId="20679"/>
    <cellStyle name="Normal 35 7 2 3" xfId="20680"/>
    <cellStyle name="Normal 35 7 2 4" xfId="20681"/>
    <cellStyle name="Normal 35 7 2 5" xfId="20682"/>
    <cellStyle name="Normal 35 7 2 6" xfId="20683"/>
    <cellStyle name="Normal 35 7 3" xfId="20684"/>
    <cellStyle name="Normal 35 7 3 2" xfId="20685"/>
    <cellStyle name="Normal 35 7 3 3" xfId="20686"/>
    <cellStyle name="Normal 35 7 4" xfId="20687"/>
    <cellStyle name="Normal 35 7 4 2" xfId="20688"/>
    <cellStyle name="Normal 35 7 4 3" xfId="20689"/>
    <cellStyle name="Normal 35 7 5" xfId="20690"/>
    <cellStyle name="Normal 35 7 6" xfId="20691"/>
    <cellStyle name="Normal 35 7 7" xfId="20692"/>
    <cellStyle name="Normal 35 7 8" xfId="20693"/>
    <cellStyle name="Normal 35 7 9" xfId="20694"/>
    <cellStyle name="Normal 35 8" xfId="20695"/>
    <cellStyle name="Normal 35 8 2" xfId="20696"/>
    <cellStyle name="Normal 35 8 2 2" xfId="20697"/>
    <cellStyle name="Normal 35 8 2 3" xfId="20698"/>
    <cellStyle name="Normal 35 8 2 4" xfId="20699"/>
    <cellStyle name="Normal 35 8 2 5" xfId="20700"/>
    <cellStyle name="Normal 35 8 2 6" xfId="20701"/>
    <cellStyle name="Normal 35 8 3" xfId="20702"/>
    <cellStyle name="Normal 35 8 3 2" xfId="20703"/>
    <cellStyle name="Normal 35 8 3 3" xfId="20704"/>
    <cellStyle name="Normal 35 8 4" xfId="20705"/>
    <cellStyle name="Normal 35 8 4 2" xfId="20706"/>
    <cellStyle name="Normal 35 8 4 3" xfId="20707"/>
    <cellStyle name="Normal 35 8 5" xfId="20708"/>
    <cellStyle name="Normal 35 8 6" xfId="20709"/>
    <cellStyle name="Normal 35 8 7" xfId="20710"/>
    <cellStyle name="Normal 35 8 8" xfId="20711"/>
    <cellStyle name="Normal 35 8 9" xfId="20712"/>
    <cellStyle name="Normal 35 9" xfId="20713"/>
    <cellStyle name="Normal 35 9 2" xfId="20714"/>
    <cellStyle name="Normal 35 9 2 2" xfId="20715"/>
    <cellStyle name="Normal 35 9 2 3" xfId="20716"/>
    <cellStyle name="Normal 35 9 2 4" xfId="20717"/>
    <cellStyle name="Normal 35 9 2 5" xfId="20718"/>
    <cellStyle name="Normal 35 9 2 6" xfId="20719"/>
    <cellStyle name="Normal 35 9 3" xfId="20720"/>
    <cellStyle name="Normal 35 9 3 2" xfId="20721"/>
    <cellStyle name="Normal 35 9 3 3" xfId="20722"/>
    <cellStyle name="Normal 35 9 4" xfId="20723"/>
    <cellStyle name="Normal 35 9 4 2" xfId="20724"/>
    <cellStyle name="Normal 35 9 4 3" xfId="20725"/>
    <cellStyle name="Normal 35 9 5" xfId="20726"/>
    <cellStyle name="Normal 35 9 6" xfId="20727"/>
    <cellStyle name="Normal 35 9 7" xfId="20728"/>
    <cellStyle name="Normal 35 9 8" xfId="20729"/>
    <cellStyle name="Normal 35 9 9" xfId="20730"/>
    <cellStyle name="Normal 36" xfId="20731"/>
    <cellStyle name="Normal 36 10" xfId="20732"/>
    <cellStyle name="Normal 36 10 2" xfId="20733"/>
    <cellStyle name="Normal 36 10 2 2" xfId="20734"/>
    <cellStyle name="Normal 36 10 2 3" xfId="20735"/>
    <cellStyle name="Normal 36 10 3" xfId="20736"/>
    <cellStyle name="Normal 36 10 3 2" xfId="20737"/>
    <cellStyle name="Normal 36 10 3 3" xfId="20738"/>
    <cellStyle name="Normal 36 10 4" xfId="20739"/>
    <cellStyle name="Normal 36 10 4 2" xfId="20740"/>
    <cellStyle name="Normal 36 10 4 3" xfId="20741"/>
    <cellStyle name="Normal 36 10 5" xfId="20742"/>
    <cellStyle name="Normal 36 10 6" xfId="20743"/>
    <cellStyle name="Normal 36 10 7" xfId="20744"/>
    <cellStyle name="Normal 36 10 8" xfId="20745"/>
    <cellStyle name="Normal 36 10 9" xfId="20746"/>
    <cellStyle name="Normal 36 11" xfId="20747"/>
    <cellStyle name="Normal 36 11 2" xfId="20748"/>
    <cellStyle name="Normal 36 11 2 2" xfId="20749"/>
    <cellStyle name="Normal 36 11 2 3" xfId="20750"/>
    <cellStyle name="Normal 36 11 3" xfId="20751"/>
    <cellStyle name="Normal 36 11 3 2" xfId="20752"/>
    <cellStyle name="Normal 36 11 3 3" xfId="20753"/>
    <cellStyle name="Normal 36 11 4" xfId="20754"/>
    <cellStyle name="Normal 36 11 4 2" xfId="20755"/>
    <cellStyle name="Normal 36 11 4 3" xfId="20756"/>
    <cellStyle name="Normal 36 11 5" xfId="20757"/>
    <cellStyle name="Normal 36 11 6" xfId="20758"/>
    <cellStyle name="Normal 36 11 7" xfId="20759"/>
    <cellStyle name="Normal 36 11 8" xfId="20760"/>
    <cellStyle name="Normal 36 11 9" xfId="20761"/>
    <cellStyle name="Normal 36 12" xfId="20762"/>
    <cellStyle name="Normal 36 12 2" xfId="20763"/>
    <cellStyle name="Normal 36 12 3" xfId="20764"/>
    <cellStyle name="Normal 36 12 4" xfId="20765"/>
    <cellStyle name="Normal 36 12 5" xfId="20766"/>
    <cellStyle name="Normal 36 12 6" xfId="20767"/>
    <cellStyle name="Normal 36 13" xfId="20768"/>
    <cellStyle name="Normal 36 13 2" xfId="20769"/>
    <cellStyle name="Normal 36 13 3" xfId="20770"/>
    <cellStyle name="Normal 36 14" xfId="20771"/>
    <cellStyle name="Normal 36 14 2" xfId="20772"/>
    <cellStyle name="Normal 36 14 3" xfId="20773"/>
    <cellStyle name="Normal 36 15" xfId="20774"/>
    <cellStyle name="Normal 36 16" xfId="20775"/>
    <cellStyle name="Normal 36 17" xfId="20776"/>
    <cellStyle name="Normal 36 18" xfId="20777"/>
    <cellStyle name="Normal 36 19" xfId="20778"/>
    <cellStyle name="Normal 36 2" xfId="20779"/>
    <cellStyle name="Normal 36 2 10" xfId="20780"/>
    <cellStyle name="Normal 36 2 11" xfId="20781"/>
    <cellStyle name="Normal 36 2 12" xfId="20782"/>
    <cellStyle name="Normal 36 2 2" xfId="20783"/>
    <cellStyle name="Normal 36 2 2 2" xfId="20784"/>
    <cellStyle name="Normal 36 2 2 2 2" xfId="20785"/>
    <cellStyle name="Normal 36 2 2 2 3" xfId="20786"/>
    <cellStyle name="Normal 36 2 2 3" xfId="20787"/>
    <cellStyle name="Normal 36 2 2 3 2" xfId="20788"/>
    <cellStyle name="Normal 36 2 2 3 3" xfId="20789"/>
    <cellStyle name="Normal 36 2 2 4" xfId="20790"/>
    <cellStyle name="Normal 36 2 2 4 2" xfId="20791"/>
    <cellStyle name="Normal 36 2 2 4 3" xfId="20792"/>
    <cellStyle name="Normal 36 2 2 5" xfId="20793"/>
    <cellStyle name="Normal 36 2 2 6" xfId="20794"/>
    <cellStyle name="Normal 36 2 2 7" xfId="20795"/>
    <cellStyle name="Normal 36 2 2 8" xfId="20796"/>
    <cellStyle name="Normal 36 2 2 9" xfId="20797"/>
    <cellStyle name="Normal 36 2 3" xfId="20798"/>
    <cellStyle name="Normal 36 2 3 2" xfId="20799"/>
    <cellStyle name="Normal 36 2 3 2 2" xfId="20800"/>
    <cellStyle name="Normal 36 2 3 2 3" xfId="20801"/>
    <cellStyle name="Normal 36 2 3 3" xfId="20802"/>
    <cellStyle name="Normal 36 2 3 3 2" xfId="20803"/>
    <cellStyle name="Normal 36 2 3 3 3" xfId="20804"/>
    <cellStyle name="Normal 36 2 3 4" xfId="20805"/>
    <cellStyle name="Normal 36 2 3 4 2" xfId="20806"/>
    <cellStyle name="Normal 36 2 3 4 3" xfId="20807"/>
    <cellStyle name="Normal 36 2 3 5" xfId="20808"/>
    <cellStyle name="Normal 36 2 3 6" xfId="20809"/>
    <cellStyle name="Normal 36 2 3 7" xfId="20810"/>
    <cellStyle name="Normal 36 2 3 8" xfId="20811"/>
    <cellStyle name="Normal 36 2 3 9" xfId="20812"/>
    <cellStyle name="Normal 36 2 4" xfId="20813"/>
    <cellStyle name="Normal 36 2 4 2" xfId="20814"/>
    <cellStyle name="Normal 36 2 4 2 2" xfId="20815"/>
    <cellStyle name="Normal 36 2 4 2 3" xfId="20816"/>
    <cellStyle name="Normal 36 2 4 3" xfId="20817"/>
    <cellStyle name="Normal 36 2 4 3 2" xfId="20818"/>
    <cellStyle name="Normal 36 2 4 3 3" xfId="20819"/>
    <cellStyle name="Normal 36 2 4 4" xfId="20820"/>
    <cellStyle name="Normal 36 2 4 4 2" xfId="20821"/>
    <cellStyle name="Normal 36 2 4 4 3" xfId="20822"/>
    <cellStyle name="Normal 36 2 4 5" xfId="20823"/>
    <cellStyle name="Normal 36 2 4 6" xfId="20824"/>
    <cellStyle name="Normal 36 2 4 7" xfId="20825"/>
    <cellStyle name="Normal 36 2 4 8" xfId="20826"/>
    <cellStyle name="Normal 36 2 4 9" xfId="20827"/>
    <cellStyle name="Normal 36 2 5" xfId="20828"/>
    <cellStyle name="Normal 36 2 5 2" xfId="20829"/>
    <cellStyle name="Normal 36 2 5 3" xfId="20830"/>
    <cellStyle name="Normal 36 2 5 4" xfId="20831"/>
    <cellStyle name="Normal 36 2 5 5" xfId="20832"/>
    <cellStyle name="Normal 36 2 5 6" xfId="20833"/>
    <cellStyle name="Normal 36 2 6" xfId="20834"/>
    <cellStyle name="Normal 36 2 6 2" xfId="20835"/>
    <cellStyle name="Normal 36 2 6 3" xfId="20836"/>
    <cellStyle name="Normal 36 2 7" xfId="20837"/>
    <cellStyle name="Normal 36 2 7 2" xfId="20838"/>
    <cellStyle name="Normal 36 2 7 3" xfId="20839"/>
    <cellStyle name="Normal 36 2 8" xfId="20840"/>
    <cellStyle name="Normal 36 2 9" xfId="20841"/>
    <cellStyle name="Normal 36 3" xfId="20842"/>
    <cellStyle name="Normal 36 3 10" xfId="20843"/>
    <cellStyle name="Normal 36 3 11" xfId="20844"/>
    <cellStyle name="Normal 36 3 12" xfId="20845"/>
    <cellStyle name="Normal 36 3 2" xfId="20846"/>
    <cellStyle name="Normal 36 3 2 2" xfId="20847"/>
    <cellStyle name="Normal 36 3 2 2 2" xfId="20848"/>
    <cellStyle name="Normal 36 3 2 2 3" xfId="20849"/>
    <cellStyle name="Normal 36 3 2 3" xfId="20850"/>
    <cellStyle name="Normal 36 3 2 3 2" xfId="20851"/>
    <cellStyle name="Normal 36 3 2 3 3" xfId="20852"/>
    <cellStyle name="Normal 36 3 2 4" xfId="20853"/>
    <cellStyle name="Normal 36 3 2 4 2" xfId="20854"/>
    <cellStyle name="Normal 36 3 2 4 3" xfId="20855"/>
    <cellStyle name="Normal 36 3 2 5" xfId="20856"/>
    <cellStyle name="Normal 36 3 2 6" xfId="20857"/>
    <cellStyle name="Normal 36 3 2 7" xfId="20858"/>
    <cellStyle name="Normal 36 3 2 8" xfId="20859"/>
    <cellStyle name="Normal 36 3 2 9" xfId="20860"/>
    <cellStyle name="Normal 36 3 3" xfId="20861"/>
    <cellStyle name="Normal 36 3 3 2" xfId="20862"/>
    <cellStyle name="Normal 36 3 3 2 2" xfId="20863"/>
    <cellStyle name="Normal 36 3 3 2 3" xfId="20864"/>
    <cellStyle name="Normal 36 3 3 3" xfId="20865"/>
    <cellStyle name="Normal 36 3 3 3 2" xfId="20866"/>
    <cellStyle name="Normal 36 3 3 3 3" xfId="20867"/>
    <cellStyle name="Normal 36 3 3 4" xfId="20868"/>
    <cellStyle name="Normal 36 3 3 4 2" xfId="20869"/>
    <cellStyle name="Normal 36 3 3 4 3" xfId="20870"/>
    <cellStyle name="Normal 36 3 3 5" xfId="20871"/>
    <cellStyle name="Normal 36 3 3 6" xfId="20872"/>
    <cellStyle name="Normal 36 3 3 7" xfId="20873"/>
    <cellStyle name="Normal 36 3 3 8" xfId="20874"/>
    <cellStyle name="Normal 36 3 3 9" xfId="20875"/>
    <cellStyle name="Normal 36 3 4" xfId="20876"/>
    <cellStyle name="Normal 36 3 4 2" xfId="20877"/>
    <cellStyle name="Normal 36 3 4 2 2" xfId="20878"/>
    <cellStyle name="Normal 36 3 4 2 3" xfId="20879"/>
    <cellStyle name="Normal 36 3 4 3" xfId="20880"/>
    <cellStyle name="Normal 36 3 4 3 2" xfId="20881"/>
    <cellStyle name="Normal 36 3 4 3 3" xfId="20882"/>
    <cellStyle name="Normal 36 3 4 4" xfId="20883"/>
    <cellStyle name="Normal 36 3 4 4 2" xfId="20884"/>
    <cellStyle name="Normal 36 3 4 4 3" xfId="20885"/>
    <cellStyle name="Normal 36 3 4 5" xfId="20886"/>
    <cellStyle name="Normal 36 3 4 6" xfId="20887"/>
    <cellStyle name="Normal 36 3 4 7" xfId="20888"/>
    <cellStyle name="Normal 36 3 4 8" xfId="20889"/>
    <cellStyle name="Normal 36 3 4 9" xfId="20890"/>
    <cellStyle name="Normal 36 3 5" xfId="20891"/>
    <cellStyle name="Normal 36 3 5 2" xfId="20892"/>
    <cellStyle name="Normal 36 3 5 3" xfId="20893"/>
    <cellStyle name="Normal 36 3 5 4" xfId="20894"/>
    <cellStyle name="Normal 36 3 5 5" xfId="20895"/>
    <cellStyle name="Normal 36 3 5 6" xfId="20896"/>
    <cellStyle name="Normal 36 3 6" xfId="20897"/>
    <cellStyle name="Normal 36 3 6 2" xfId="20898"/>
    <cellStyle name="Normal 36 3 6 3" xfId="20899"/>
    <cellStyle name="Normal 36 3 7" xfId="20900"/>
    <cellStyle name="Normal 36 3 7 2" xfId="20901"/>
    <cellStyle name="Normal 36 3 7 3" xfId="20902"/>
    <cellStyle name="Normal 36 3 8" xfId="20903"/>
    <cellStyle name="Normal 36 3 9" xfId="20904"/>
    <cellStyle name="Normal 36 4" xfId="20905"/>
    <cellStyle name="Normal 36 4 10" xfId="20906"/>
    <cellStyle name="Normal 36 4 11" xfId="20907"/>
    <cellStyle name="Normal 36 4 2" xfId="20908"/>
    <cellStyle name="Normal 36 4 2 2" xfId="20909"/>
    <cellStyle name="Normal 36 4 2 2 2" xfId="20910"/>
    <cellStyle name="Normal 36 4 2 2 3" xfId="20911"/>
    <cellStyle name="Normal 36 4 2 3" xfId="20912"/>
    <cellStyle name="Normal 36 4 2 3 2" xfId="20913"/>
    <cellStyle name="Normal 36 4 2 3 3" xfId="20914"/>
    <cellStyle name="Normal 36 4 2 4" xfId="20915"/>
    <cellStyle name="Normal 36 4 2 4 2" xfId="20916"/>
    <cellStyle name="Normal 36 4 2 4 3" xfId="20917"/>
    <cellStyle name="Normal 36 4 2 5" xfId="20918"/>
    <cellStyle name="Normal 36 4 2 6" xfId="20919"/>
    <cellStyle name="Normal 36 4 2 7" xfId="20920"/>
    <cellStyle name="Normal 36 4 2 8" xfId="20921"/>
    <cellStyle name="Normal 36 4 2 9" xfId="20922"/>
    <cellStyle name="Normal 36 4 3" xfId="20923"/>
    <cellStyle name="Normal 36 4 3 2" xfId="20924"/>
    <cellStyle name="Normal 36 4 3 2 2" xfId="20925"/>
    <cellStyle name="Normal 36 4 3 2 3" xfId="20926"/>
    <cellStyle name="Normal 36 4 3 3" xfId="20927"/>
    <cellStyle name="Normal 36 4 3 3 2" xfId="20928"/>
    <cellStyle name="Normal 36 4 3 3 3" xfId="20929"/>
    <cellStyle name="Normal 36 4 3 4" xfId="20930"/>
    <cellStyle name="Normal 36 4 3 4 2" xfId="20931"/>
    <cellStyle name="Normal 36 4 3 4 3" xfId="20932"/>
    <cellStyle name="Normal 36 4 3 5" xfId="20933"/>
    <cellStyle name="Normal 36 4 3 6" xfId="20934"/>
    <cellStyle name="Normal 36 4 3 7" xfId="20935"/>
    <cellStyle name="Normal 36 4 3 8" xfId="20936"/>
    <cellStyle name="Normal 36 4 3 9" xfId="20937"/>
    <cellStyle name="Normal 36 4 4" xfId="20938"/>
    <cellStyle name="Normal 36 4 4 2" xfId="20939"/>
    <cellStyle name="Normal 36 4 4 3" xfId="20940"/>
    <cellStyle name="Normal 36 4 5" xfId="20941"/>
    <cellStyle name="Normal 36 4 5 2" xfId="20942"/>
    <cellStyle name="Normal 36 4 5 3" xfId="20943"/>
    <cellStyle name="Normal 36 4 6" xfId="20944"/>
    <cellStyle name="Normal 36 4 6 2" xfId="20945"/>
    <cellStyle name="Normal 36 4 6 3" xfId="20946"/>
    <cellStyle name="Normal 36 4 7" xfId="20947"/>
    <cellStyle name="Normal 36 4 8" xfId="20948"/>
    <cellStyle name="Normal 36 4 9" xfId="20949"/>
    <cellStyle name="Normal 36 5" xfId="20950"/>
    <cellStyle name="Normal 36 5 2" xfId="20951"/>
    <cellStyle name="Normal 36 5 2 2" xfId="20952"/>
    <cellStyle name="Normal 36 5 2 3" xfId="20953"/>
    <cellStyle name="Normal 36 5 3" xfId="20954"/>
    <cellStyle name="Normal 36 5 3 2" xfId="20955"/>
    <cellStyle name="Normal 36 5 3 3" xfId="20956"/>
    <cellStyle name="Normal 36 5 4" xfId="20957"/>
    <cellStyle name="Normal 36 5 4 2" xfId="20958"/>
    <cellStyle name="Normal 36 5 4 3" xfId="20959"/>
    <cellStyle name="Normal 36 5 5" xfId="20960"/>
    <cellStyle name="Normal 36 5 6" xfId="20961"/>
    <cellStyle name="Normal 36 5 7" xfId="20962"/>
    <cellStyle name="Normal 36 5 8" xfId="20963"/>
    <cellStyle name="Normal 36 5 9" xfId="20964"/>
    <cellStyle name="Normal 36 6" xfId="20965"/>
    <cellStyle name="Normal 36 6 2" xfId="20966"/>
    <cellStyle name="Normal 36 6 2 2" xfId="20967"/>
    <cellStyle name="Normal 36 6 2 3" xfId="20968"/>
    <cellStyle name="Normal 36 6 2 4" xfId="20969"/>
    <cellStyle name="Normal 36 6 2 5" xfId="20970"/>
    <cellStyle name="Normal 36 6 2 6" xfId="20971"/>
    <cellStyle name="Normal 36 6 3" xfId="20972"/>
    <cellStyle name="Normal 36 6 3 2" xfId="20973"/>
    <cellStyle name="Normal 36 6 3 3" xfId="20974"/>
    <cellStyle name="Normal 36 6 4" xfId="20975"/>
    <cellStyle name="Normal 36 6 4 2" xfId="20976"/>
    <cellStyle name="Normal 36 6 4 3" xfId="20977"/>
    <cellStyle name="Normal 36 6 5" xfId="20978"/>
    <cellStyle name="Normal 36 6 6" xfId="20979"/>
    <cellStyle name="Normal 36 6 7" xfId="20980"/>
    <cellStyle name="Normal 36 6 8" xfId="20981"/>
    <cellStyle name="Normal 36 6 9" xfId="20982"/>
    <cellStyle name="Normal 36 7" xfId="20983"/>
    <cellStyle name="Normal 36 7 2" xfId="20984"/>
    <cellStyle name="Normal 36 7 2 2" xfId="20985"/>
    <cellStyle name="Normal 36 7 2 3" xfId="20986"/>
    <cellStyle name="Normal 36 7 2 4" xfId="20987"/>
    <cellStyle name="Normal 36 7 2 5" xfId="20988"/>
    <cellStyle name="Normal 36 7 2 6" xfId="20989"/>
    <cellStyle name="Normal 36 7 3" xfId="20990"/>
    <cellStyle name="Normal 36 7 3 2" xfId="20991"/>
    <cellStyle name="Normal 36 7 3 3" xfId="20992"/>
    <cellStyle name="Normal 36 7 4" xfId="20993"/>
    <cellStyle name="Normal 36 7 4 2" xfId="20994"/>
    <cellStyle name="Normal 36 7 4 3" xfId="20995"/>
    <cellStyle name="Normal 36 7 5" xfId="20996"/>
    <cellStyle name="Normal 36 7 6" xfId="20997"/>
    <cellStyle name="Normal 36 7 7" xfId="20998"/>
    <cellStyle name="Normal 36 7 8" xfId="20999"/>
    <cellStyle name="Normal 36 7 9" xfId="21000"/>
    <cellStyle name="Normal 36 8" xfId="21001"/>
    <cellStyle name="Normal 36 8 2" xfId="21002"/>
    <cellStyle name="Normal 36 8 2 2" xfId="21003"/>
    <cellStyle name="Normal 36 8 2 3" xfId="21004"/>
    <cellStyle name="Normal 36 8 2 4" xfId="21005"/>
    <cellStyle name="Normal 36 8 2 5" xfId="21006"/>
    <cellStyle name="Normal 36 8 2 6" xfId="21007"/>
    <cellStyle name="Normal 36 8 3" xfId="21008"/>
    <cellStyle name="Normal 36 8 3 2" xfId="21009"/>
    <cellStyle name="Normal 36 8 3 3" xfId="21010"/>
    <cellStyle name="Normal 36 8 4" xfId="21011"/>
    <cellStyle name="Normal 36 8 4 2" xfId="21012"/>
    <cellStyle name="Normal 36 8 4 3" xfId="21013"/>
    <cellStyle name="Normal 36 8 5" xfId="21014"/>
    <cellStyle name="Normal 36 8 6" xfId="21015"/>
    <cellStyle name="Normal 36 8 7" xfId="21016"/>
    <cellStyle name="Normal 36 8 8" xfId="21017"/>
    <cellStyle name="Normal 36 8 9" xfId="21018"/>
    <cellStyle name="Normal 36 9" xfId="21019"/>
    <cellStyle name="Normal 36 9 2" xfId="21020"/>
    <cellStyle name="Normal 36 9 2 2" xfId="21021"/>
    <cellStyle name="Normal 36 9 2 3" xfId="21022"/>
    <cellStyle name="Normal 36 9 2 4" xfId="21023"/>
    <cellStyle name="Normal 36 9 2 5" xfId="21024"/>
    <cellStyle name="Normal 36 9 2 6" xfId="21025"/>
    <cellStyle name="Normal 36 9 3" xfId="21026"/>
    <cellStyle name="Normal 36 9 3 2" xfId="21027"/>
    <cellStyle name="Normal 36 9 3 3" xfId="21028"/>
    <cellStyle name="Normal 36 9 4" xfId="21029"/>
    <cellStyle name="Normal 36 9 4 2" xfId="21030"/>
    <cellStyle name="Normal 36 9 4 3" xfId="21031"/>
    <cellStyle name="Normal 36 9 5" xfId="21032"/>
    <cellStyle name="Normal 36 9 6" xfId="21033"/>
    <cellStyle name="Normal 36 9 7" xfId="21034"/>
    <cellStyle name="Normal 36 9 8" xfId="21035"/>
    <cellStyle name="Normal 36 9 9" xfId="21036"/>
    <cellStyle name="Normal 37" xfId="21037"/>
    <cellStyle name="Normal 37 10" xfId="21038"/>
    <cellStyle name="Normal 37 10 2" xfId="21039"/>
    <cellStyle name="Normal 37 10 2 2" xfId="21040"/>
    <cellStyle name="Normal 37 10 2 3" xfId="21041"/>
    <cellStyle name="Normal 37 10 3" xfId="21042"/>
    <cellStyle name="Normal 37 10 3 2" xfId="21043"/>
    <cellStyle name="Normal 37 10 3 3" xfId="21044"/>
    <cellStyle name="Normal 37 10 4" xfId="21045"/>
    <cellStyle name="Normal 37 10 4 2" xfId="21046"/>
    <cellStyle name="Normal 37 10 4 3" xfId="21047"/>
    <cellStyle name="Normal 37 10 5" xfId="21048"/>
    <cellStyle name="Normal 37 10 6" xfId="21049"/>
    <cellStyle name="Normal 37 10 7" xfId="21050"/>
    <cellStyle name="Normal 37 10 8" xfId="21051"/>
    <cellStyle name="Normal 37 10 9" xfId="21052"/>
    <cellStyle name="Normal 37 11" xfId="21053"/>
    <cellStyle name="Normal 37 11 2" xfId="21054"/>
    <cellStyle name="Normal 37 11 2 2" xfId="21055"/>
    <cellStyle name="Normal 37 11 2 3" xfId="21056"/>
    <cellStyle name="Normal 37 11 3" xfId="21057"/>
    <cellStyle name="Normal 37 11 3 2" xfId="21058"/>
    <cellStyle name="Normal 37 11 3 3" xfId="21059"/>
    <cellStyle name="Normal 37 11 4" xfId="21060"/>
    <cellStyle name="Normal 37 11 4 2" xfId="21061"/>
    <cellStyle name="Normal 37 11 4 3" xfId="21062"/>
    <cellStyle name="Normal 37 11 5" xfId="21063"/>
    <cellStyle name="Normal 37 11 6" xfId="21064"/>
    <cellStyle name="Normal 37 11 7" xfId="21065"/>
    <cellStyle name="Normal 37 11 8" xfId="21066"/>
    <cellStyle name="Normal 37 11 9" xfId="21067"/>
    <cellStyle name="Normal 37 12" xfId="21068"/>
    <cellStyle name="Normal 37 12 2" xfId="21069"/>
    <cellStyle name="Normal 37 12 3" xfId="21070"/>
    <cellStyle name="Normal 37 12 4" xfId="21071"/>
    <cellStyle name="Normal 37 12 5" xfId="21072"/>
    <cellStyle name="Normal 37 12 6" xfId="21073"/>
    <cellStyle name="Normal 37 13" xfId="21074"/>
    <cellStyle name="Normal 37 13 2" xfId="21075"/>
    <cellStyle name="Normal 37 13 3" xfId="21076"/>
    <cellStyle name="Normal 37 14" xfId="21077"/>
    <cellStyle name="Normal 37 14 2" xfId="21078"/>
    <cellStyle name="Normal 37 14 3" xfId="21079"/>
    <cellStyle name="Normal 37 15" xfId="21080"/>
    <cellStyle name="Normal 37 16" xfId="21081"/>
    <cellStyle name="Normal 37 17" xfId="21082"/>
    <cellStyle name="Normal 37 18" xfId="21083"/>
    <cellStyle name="Normal 37 19" xfId="21084"/>
    <cellStyle name="Normal 37 2" xfId="21085"/>
    <cellStyle name="Normal 37 2 10" xfId="21086"/>
    <cellStyle name="Normal 37 2 11" xfId="21087"/>
    <cellStyle name="Normal 37 2 12" xfId="21088"/>
    <cellStyle name="Normal 37 2 2" xfId="21089"/>
    <cellStyle name="Normal 37 2 2 2" xfId="21090"/>
    <cellStyle name="Normal 37 2 2 2 2" xfId="21091"/>
    <cellStyle name="Normal 37 2 2 2 3" xfId="21092"/>
    <cellStyle name="Normal 37 2 2 3" xfId="21093"/>
    <cellStyle name="Normal 37 2 2 3 2" xfId="21094"/>
    <cellStyle name="Normal 37 2 2 3 3" xfId="21095"/>
    <cellStyle name="Normal 37 2 2 4" xfId="21096"/>
    <cellStyle name="Normal 37 2 2 4 2" xfId="21097"/>
    <cellStyle name="Normal 37 2 2 4 3" xfId="21098"/>
    <cellStyle name="Normal 37 2 2 5" xfId="21099"/>
    <cellStyle name="Normal 37 2 2 6" xfId="21100"/>
    <cellStyle name="Normal 37 2 2 7" xfId="21101"/>
    <cellStyle name="Normal 37 2 2 8" xfId="21102"/>
    <cellStyle name="Normal 37 2 2 9" xfId="21103"/>
    <cellStyle name="Normal 37 2 3" xfId="21104"/>
    <cellStyle name="Normal 37 2 3 2" xfId="21105"/>
    <cellStyle name="Normal 37 2 3 2 2" xfId="21106"/>
    <cellStyle name="Normal 37 2 3 2 3" xfId="21107"/>
    <cellStyle name="Normal 37 2 3 3" xfId="21108"/>
    <cellStyle name="Normal 37 2 3 3 2" xfId="21109"/>
    <cellStyle name="Normal 37 2 3 3 3" xfId="21110"/>
    <cellStyle name="Normal 37 2 3 4" xfId="21111"/>
    <cellStyle name="Normal 37 2 3 4 2" xfId="21112"/>
    <cellStyle name="Normal 37 2 3 4 3" xfId="21113"/>
    <cellStyle name="Normal 37 2 3 5" xfId="21114"/>
    <cellStyle name="Normal 37 2 3 6" xfId="21115"/>
    <cellStyle name="Normal 37 2 3 7" xfId="21116"/>
    <cellStyle name="Normal 37 2 3 8" xfId="21117"/>
    <cellStyle name="Normal 37 2 3 9" xfId="21118"/>
    <cellStyle name="Normal 37 2 4" xfId="21119"/>
    <cellStyle name="Normal 37 2 4 2" xfId="21120"/>
    <cellStyle name="Normal 37 2 4 2 2" xfId="21121"/>
    <cellStyle name="Normal 37 2 4 2 3" xfId="21122"/>
    <cellStyle name="Normal 37 2 4 3" xfId="21123"/>
    <cellStyle name="Normal 37 2 4 3 2" xfId="21124"/>
    <cellStyle name="Normal 37 2 4 3 3" xfId="21125"/>
    <cellStyle name="Normal 37 2 4 4" xfId="21126"/>
    <cellStyle name="Normal 37 2 4 4 2" xfId="21127"/>
    <cellStyle name="Normal 37 2 4 4 3" xfId="21128"/>
    <cellStyle name="Normal 37 2 4 5" xfId="21129"/>
    <cellStyle name="Normal 37 2 4 6" xfId="21130"/>
    <cellStyle name="Normal 37 2 4 7" xfId="21131"/>
    <cellStyle name="Normal 37 2 4 8" xfId="21132"/>
    <cellStyle name="Normal 37 2 4 9" xfId="21133"/>
    <cellStyle name="Normal 37 2 5" xfId="21134"/>
    <cellStyle name="Normal 37 2 5 2" xfId="21135"/>
    <cellStyle name="Normal 37 2 5 3" xfId="21136"/>
    <cellStyle name="Normal 37 2 5 4" xfId="21137"/>
    <cellStyle name="Normal 37 2 5 5" xfId="21138"/>
    <cellStyle name="Normal 37 2 5 6" xfId="21139"/>
    <cellStyle name="Normal 37 2 6" xfId="21140"/>
    <cellStyle name="Normal 37 2 6 2" xfId="21141"/>
    <cellStyle name="Normal 37 2 6 3" xfId="21142"/>
    <cellStyle name="Normal 37 2 7" xfId="21143"/>
    <cellStyle name="Normal 37 2 7 2" xfId="21144"/>
    <cellStyle name="Normal 37 2 7 3" xfId="21145"/>
    <cellStyle name="Normal 37 2 8" xfId="21146"/>
    <cellStyle name="Normal 37 2 9" xfId="21147"/>
    <cellStyle name="Normal 37 3" xfId="21148"/>
    <cellStyle name="Normal 37 3 10" xfId="21149"/>
    <cellStyle name="Normal 37 3 11" xfId="21150"/>
    <cellStyle name="Normal 37 3 12" xfId="21151"/>
    <cellStyle name="Normal 37 3 2" xfId="21152"/>
    <cellStyle name="Normal 37 3 2 2" xfId="21153"/>
    <cellStyle name="Normal 37 3 2 2 2" xfId="21154"/>
    <cellStyle name="Normal 37 3 2 2 3" xfId="21155"/>
    <cellStyle name="Normal 37 3 2 3" xfId="21156"/>
    <cellStyle name="Normal 37 3 2 3 2" xfId="21157"/>
    <cellStyle name="Normal 37 3 2 3 3" xfId="21158"/>
    <cellStyle name="Normal 37 3 2 4" xfId="21159"/>
    <cellStyle name="Normal 37 3 2 4 2" xfId="21160"/>
    <cellStyle name="Normal 37 3 2 4 3" xfId="21161"/>
    <cellStyle name="Normal 37 3 2 5" xfId="21162"/>
    <cellStyle name="Normal 37 3 2 6" xfId="21163"/>
    <cellStyle name="Normal 37 3 2 7" xfId="21164"/>
    <cellStyle name="Normal 37 3 2 8" xfId="21165"/>
    <cellStyle name="Normal 37 3 2 9" xfId="21166"/>
    <cellStyle name="Normal 37 3 3" xfId="21167"/>
    <cellStyle name="Normal 37 3 3 2" xfId="21168"/>
    <cellStyle name="Normal 37 3 3 2 2" xfId="21169"/>
    <cellStyle name="Normal 37 3 3 2 3" xfId="21170"/>
    <cellStyle name="Normal 37 3 3 3" xfId="21171"/>
    <cellStyle name="Normal 37 3 3 3 2" xfId="21172"/>
    <cellStyle name="Normal 37 3 3 3 3" xfId="21173"/>
    <cellStyle name="Normal 37 3 3 4" xfId="21174"/>
    <cellStyle name="Normal 37 3 3 4 2" xfId="21175"/>
    <cellStyle name="Normal 37 3 3 4 3" xfId="21176"/>
    <cellStyle name="Normal 37 3 3 5" xfId="21177"/>
    <cellStyle name="Normal 37 3 3 6" xfId="21178"/>
    <cellStyle name="Normal 37 3 3 7" xfId="21179"/>
    <cellStyle name="Normal 37 3 3 8" xfId="21180"/>
    <cellStyle name="Normal 37 3 3 9" xfId="21181"/>
    <cellStyle name="Normal 37 3 4" xfId="21182"/>
    <cellStyle name="Normal 37 3 4 2" xfId="21183"/>
    <cellStyle name="Normal 37 3 4 2 2" xfId="21184"/>
    <cellStyle name="Normal 37 3 4 2 3" xfId="21185"/>
    <cellStyle name="Normal 37 3 4 3" xfId="21186"/>
    <cellStyle name="Normal 37 3 4 3 2" xfId="21187"/>
    <cellStyle name="Normal 37 3 4 3 3" xfId="21188"/>
    <cellStyle name="Normal 37 3 4 4" xfId="21189"/>
    <cellStyle name="Normal 37 3 4 4 2" xfId="21190"/>
    <cellStyle name="Normal 37 3 4 4 3" xfId="21191"/>
    <cellStyle name="Normal 37 3 4 5" xfId="21192"/>
    <cellStyle name="Normal 37 3 4 6" xfId="21193"/>
    <cellStyle name="Normal 37 3 4 7" xfId="21194"/>
    <cellStyle name="Normal 37 3 4 8" xfId="21195"/>
    <cellStyle name="Normal 37 3 4 9" xfId="21196"/>
    <cellStyle name="Normal 37 3 5" xfId="21197"/>
    <cellStyle name="Normal 37 3 5 2" xfId="21198"/>
    <cellStyle name="Normal 37 3 5 3" xfId="21199"/>
    <cellStyle name="Normal 37 3 5 4" xfId="21200"/>
    <cellStyle name="Normal 37 3 5 5" xfId="21201"/>
    <cellStyle name="Normal 37 3 5 6" xfId="21202"/>
    <cellStyle name="Normal 37 3 6" xfId="21203"/>
    <cellStyle name="Normal 37 3 6 2" xfId="21204"/>
    <cellStyle name="Normal 37 3 6 3" xfId="21205"/>
    <cellStyle name="Normal 37 3 7" xfId="21206"/>
    <cellStyle name="Normal 37 3 7 2" xfId="21207"/>
    <cellStyle name="Normal 37 3 7 3" xfId="21208"/>
    <cellStyle name="Normal 37 3 8" xfId="21209"/>
    <cellStyle name="Normal 37 3 9" xfId="21210"/>
    <cellStyle name="Normal 37 4" xfId="21211"/>
    <cellStyle name="Normal 37 4 10" xfId="21212"/>
    <cellStyle name="Normal 37 4 11" xfId="21213"/>
    <cellStyle name="Normal 37 4 2" xfId="21214"/>
    <cellStyle name="Normal 37 4 2 2" xfId="21215"/>
    <cellStyle name="Normal 37 4 2 2 2" xfId="21216"/>
    <cellStyle name="Normal 37 4 2 2 3" xfId="21217"/>
    <cellStyle name="Normal 37 4 2 3" xfId="21218"/>
    <cellStyle name="Normal 37 4 2 3 2" xfId="21219"/>
    <cellStyle name="Normal 37 4 2 3 3" xfId="21220"/>
    <cellStyle name="Normal 37 4 2 4" xfId="21221"/>
    <cellStyle name="Normal 37 4 2 4 2" xfId="21222"/>
    <cellStyle name="Normal 37 4 2 4 3" xfId="21223"/>
    <cellStyle name="Normal 37 4 2 5" xfId="21224"/>
    <cellStyle name="Normal 37 4 2 6" xfId="21225"/>
    <cellStyle name="Normal 37 4 2 7" xfId="21226"/>
    <cellStyle name="Normal 37 4 2 8" xfId="21227"/>
    <cellStyle name="Normal 37 4 2 9" xfId="21228"/>
    <cellStyle name="Normal 37 4 3" xfId="21229"/>
    <cellStyle name="Normal 37 4 3 2" xfId="21230"/>
    <cellStyle name="Normal 37 4 3 2 2" xfId="21231"/>
    <cellStyle name="Normal 37 4 3 2 3" xfId="21232"/>
    <cellStyle name="Normal 37 4 3 3" xfId="21233"/>
    <cellStyle name="Normal 37 4 3 3 2" xfId="21234"/>
    <cellStyle name="Normal 37 4 3 3 3" xfId="21235"/>
    <cellStyle name="Normal 37 4 3 4" xfId="21236"/>
    <cellStyle name="Normal 37 4 3 4 2" xfId="21237"/>
    <cellStyle name="Normal 37 4 3 4 3" xfId="21238"/>
    <cellStyle name="Normal 37 4 3 5" xfId="21239"/>
    <cellStyle name="Normal 37 4 3 6" xfId="21240"/>
    <cellStyle name="Normal 37 4 3 7" xfId="21241"/>
    <cellStyle name="Normal 37 4 3 8" xfId="21242"/>
    <cellStyle name="Normal 37 4 3 9" xfId="21243"/>
    <cellStyle name="Normal 37 4 4" xfId="21244"/>
    <cellStyle name="Normal 37 4 4 2" xfId="21245"/>
    <cellStyle name="Normal 37 4 4 3" xfId="21246"/>
    <cellStyle name="Normal 37 4 5" xfId="21247"/>
    <cellStyle name="Normal 37 4 5 2" xfId="21248"/>
    <cellStyle name="Normal 37 4 5 3" xfId="21249"/>
    <cellStyle name="Normal 37 4 6" xfId="21250"/>
    <cellStyle name="Normal 37 4 6 2" xfId="21251"/>
    <cellStyle name="Normal 37 4 6 3" xfId="21252"/>
    <cellStyle name="Normal 37 4 7" xfId="21253"/>
    <cellStyle name="Normal 37 4 8" xfId="21254"/>
    <cellStyle name="Normal 37 4 9" xfId="21255"/>
    <cellStyle name="Normal 37 5" xfId="21256"/>
    <cellStyle name="Normal 37 5 2" xfId="21257"/>
    <cellStyle name="Normal 37 5 2 2" xfId="21258"/>
    <cellStyle name="Normal 37 5 2 3" xfId="21259"/>
    <cellStyle name="Normal 37 5 3" xfId="21260"/>
    <cellStyle name="Normal 37 5 3 2" xfId="21261"/>
    <cellStyle name="Normal 37 5 3 3" xfId="21262"/>
    <cellStyle name="Normal 37 5 4" xfId="21263"/>
    <cellStyle name="Normal 37 5 4 2" xfId="21264"/>
    <cellStyle name="Normal 37 5 4 3" xfId="21265"/>
    <cellStyle name="Normal 37 5 5" xfId="21266"/>
    <cellStyle name="Normal 37 5 6" xfId="21267"/>
    <cellStyle name="Normal 37 5 7" xfId="21268"/>
    <cellStyle name="Normal 37 5 8" xfId="21269"/>
    <cellStyle name="Normal 37 5 9" xfId="21270"/>
    <cellStyle name="Normal 37 6" xfId="21271"/>
    <cellStyle name="Normal 37 6 2" xfId="21272"/>
    <cellStyle name="Normal 37 6 2 2" xfId="21273"/>
    <cellStyle name="Normal 37 6 2 3" xfId="21274"/>
    <cellStyle name="Normal 37 6 2 4" xfId="21275"/>
    <cellStyle name="Normal 37 6 2 5" xfId="21276"/>
    <cellStyle name="Normal 37 6 2 6" xfId="21277"/>
    <cellStyle name="Normal 37 6 3" xfId="21278"/>
    <cellStyle name="Normal 37 6 3 2" xfId="21279"/>
    <cellStyle name="Normal 37 6 3 3" xfId="21280"/>
    <cellStyle name="Normal 37 6 4" xfId="21281"/>
    <cellStyle name="Normal 37 6 4 2" xfId="21282"/>
    <cellStyle name="Normal 37 6 4 3" xfId="21283"/>
    <cellStyle name="Normal 37 6 5" xfId="21284"/>
    <cellStyle name="Normal 37 6 6" xfId="21285"/>
    <cellStyle name="Normal 37 6 7" xfId="21286"/>
    <cellStyle name="Normal 37 6 8" xfId="21287"/>
    <cellStyle name="Normal 37 6 9" xfId="21288"/>
    <cellStyle name="Normal 37 7" xfId="21289"/>
    <cellStyle name="Normal 37 7 2" xfId="21290"/>
    <cellStyle name="Normal 37 7 2 2" xfId="21291"/>
    <cellStyle name="Normal 37 7 2 3" xfId="21292"/>
    <cellStyle name="Normal 37 7 2 4" xfId="21293"/>
    <cellStyle name="Normal 37 7 2 5" xfId="21294"/>
    <cellStyle name="Normal 37 7 2 6" xfId="21295"/>
    <cellStyle name="Normal 37 7 3" xfId="21296"/>
    <cellStyle name="Normal 37 7 3 2" xfId="21297"/>
    <cellStyle name="Normal 37 7 3 3" xfId="21298"/>
    <cellStyle name="Normal 37 7 4" xfId="21299"/>
    <cellStyle name="Normal 37 7 4 2" xfId="21300"/>
    <cellStyle name="Normal 37 7 4 3" xfId="21301"/>
    <cellStyle name="Normal 37 7 5" xfId="21302"/>
    <cellStyle name="Normal 37 7 6" xfId="21303"/>
    <cellStyle name="Normal 37 7 7" xfId="21304"/>
    <cellStyle name="Normal 37 7 8" xfId="21305"/>
    <cellStyle name="Normal 37 7 9" xfId="21306"/>
    <cellStyle name="Normal 37 8" xfId="21307"/>
    <cellStyle name="Normal 37 8 2" xfId="21308"/>
    <cellStyle name="Normal 37 8 2 2" xfId="21309"/>
    <cellStyle name="Normal 37 8 2 3" xfId="21310"/>
    <cellStyle name="Normal 37 8 2 4" xfId="21311"/>
    <cellStyle name="Normal 37 8 2 5" xfId="21312"/>
    <cellStyle name="Normal 37 8 2 6" xfId="21313"/>
    <cellStyle name="Normal 37 8 3" xfId="21314"/>
    <cellStyle name="Normal 37 8 3 2" xfId="21315"/>
    <cellStyle name="Normal 37 8 3 3" xfId="21316"/>
    <cellStyle name="Normal 37 8 4" xfId="21317"/>
    <cellStyle name="Normal 37 8 4 2" xfId="21318"/>
    <cellStyle name="Normal 37 8 4 3" xfId="21319"/>
    <cellStyle name="Normal 37 8 5" xfId="21320"/>
    <cellStyle name="Normal 37 8 6" xfId="21321"/>
    <cellStyle name="Normal 37 8 7" xfId="21322"/>
    <cellStyle name="Normal 37 8 8" xfId="21323"/>
    <cellStyle name="Normal 37 8 9" xfId="21324"/>
    <cellStyle name="Normal 37 9" xfId="21325"/>
    <cellStyle name="Normal 37 9 2" xfId="21326"/>
    <cellStyle name="Normal 37 9 2 2" xfId="21327"/>
    <cellStyle name="Normal 37 9 2 3" xfId="21328"/>
    <cellStyle name="Normal 37 9 2 4" xfId="21329"/>
    <cellStyle name="Normal 37 9 2 5" xfId="21330"/>
    <cellStyle name="Normal 37 9 2 6" xfId="21331"/>
    <cellStyle name="Normal 37 9 3" xfId="21332"/>
    <cellStyle name="Normal 37 9 3 2" xfId="21333"/>
    <cellStyle name="Normal 37 9 3 3" xfId="21334"/>
    <cellStyle name="Normal 37 9 4" xfId="21335"/>
    <cellStyle name="Normal 37 9 4 2" xfId="21336"/>
    <cellStyle name="Normal 37 9 4 3" xfId="21337"/>
    <cellStyle name="Normal 37 9 5" xfId="21338"/>
    <cellStyle name="Normal 37 9 6" xfId="21339"/>
    <cellStyle name="Normal 37 9 7" xfId="21340"/>
    <cellStyle name="Normal 37 9 8" xfId="21341"/>
    <cellStyle name="Normal 37 9 9" xfId="21342"/>
    <cellStyle name="Normal 38" xfId="21343"/>
    <cellStyle name="Normal 38 10" xfId="21344"/>
    <cellStyle name="Normal 38 10 2" xfId="21345"/>
    <cellStyle name="Normal 38 10 2 2" xfId="21346"/>
    <cellStyle name="Normal 38 10 2 3" xfId="21347"/>
    <cellStyle name="Normal 38 10 3" xfId="21348"/>
    <cellStyle name="Normal 38 10 3 2" xfId="21349"/>
    <cellStyle name="Normal 38 10 3 3" xfId="21350"/>
    <cellStyle name="Normal 38 10 4" xfId="21351"/>
    <cellStyle name="Normal 38 10 4 2" xfId="21352"/>
    <cellStyle name="Normal 38 10 4 3" xfId="21353"/>
    <cellStyle name="Normal 38 10 5" xfId="21354"/>
    <cellStyle name="Normal 38 10 6" xfId="21355"/>
    <cellStyle name="Normal 38 10 7" xfId="21356"/>
    <cellStyle name="Normal 38 10 8" xfId="21357"/>
    <cellStyle name="Normal 38 10 9" xfId="21358"/>
    <cellStyle name="Normal 38 11" xfId="21359"/>
    <cellStyle name="Normal 38 11 2" xfId="21360"/>
    <cellStyle name="Normal 38 11 2 2" xfId="21361"/>
    <cellStyle name="Normal 38 11 2 3" xfId="21362"/>
    <cellStyle name="Normal 38 11 3" xfId="21363"/>
    <cellStyle name="Normal 38 11 3 2" xfId="21364"/>
    <cellStyle name="Normal 38 11 3 3" xfId="21365"/>
    <cellStyle name="Normal 38 11 4" xfId="21366"/>
    <cellStyle name="Normal 38 11 4 2" xfId="21367"/>
    <cellStyle name="Normal 38 11 4 3" xfId="21368"/>
    <cellStyle name="Normal 38 11 5" xfId="21369"/>
    <cellStyle name="Normal 38 11 6" xfId="21370"/>
    <cellStyle name="Normal 38 11 7" xfId="21371"/>
    <cellStyle name="Normal 38 11 8" xfId="21372"/>
    <cellStyle name="Normal 38 11 9" xfId="21373"/>
    <cellStyle name="Normal 38 12" xfId="21374"/>
    <cellStyle name="Normal 38 12 2" xfId="21375"/>
    <cellStyle name="Normal 38 12 3" xfId="21376"/>
    <cellStyle name="Normal 38 12 4" xfId="21377"/>
    <cellStyle name="Normal 38 12 5" xfId="21378"/>
    <cellStyle name="Normal 38 12 6" xfId="21379"/>
    <cellStyle name="Normal 38 13" xfId="21380"/>
    <cellStyle name="Normal 38 13 2" xfId="21381"/>
    <cellStyle name="Normal 38 13 3" xfId="21382"/>
    <cellStyle name="Normal 38 14" xfId="21383"/>
    <cellStyle name="Normal 38 14 2" xfId="21384"/>
    <cellStyle name="Normal 38 14 3" xfId="21385"/>
    <cellStyle name="Normal 38 15" xfId="21386"/>
    <cellStyle name="Normal 38 16" xfId="21387"/>
    <cellStyle name="Normal 38 17" xfId="21388"/>
    <cellStyle name="Normal 38 18" xfId="21389"/>
    <cellStyle name="Normal 38 19" xfId="21390"/>
    <cellStyle name="Normal 38 2" xfId="21391"/>
    <cellStyle name="Normal 38 2 10" xfId="21392"/>
    <cellStyle name="Normal 38 2 11" xfId="21393"/>
    <cellStyle name="Normal 38 2 12" xfId="21394"/>
    <cellStyle name="Normal 38 2 2" xfId="21395"/>
    <cellStyle name="Normal 38 2 2 2" xfId="21396"/>
    <cellStyle name="Normal 38 2 2 2 2" xfId="21397"/>
    <cellStyle name="Normal 38 2 2 2 3" xfId="21398"/>
    <cellStyle name="Normal 38 2 2 3" xfId="21399"/>
    <cellStyle name="Normal 38 2 2 3 2" xfId="21400"/>
    <cellStyle name="Normal 38 2 2 3 3" xfId="21401"/>
    <cellStyle name="Normal 38 2 2 4" xfId="21402"/>
    <cellStyle name="Normal 38 2 2 4 2" xfId="21403"/>
    <cellStyle name="Normal 38 2 2 4 3" xfId="21404"/>
    <cellStyle name="Normal 38 2 2 5" xfId="21405"/>
    <cellStyle name="Normal 38 2 2 6" xfId="21406"/>
    <cellStyle name="Normal 38 2 2 7" xfId="21407"/>
    <cellStyle name="Normal 38 2 2 8" xfId="21408"/>
    <cellStyle name="Normal 38 2 2 9" xfId="21409"/>
    <cellStyle name="Normal 38 2 3" xfId="21410"/>
    <cellStyle name="Normal 38 2 3 2" xfId="21411"/>
    <cellStyle name="Normal 38 2 3 2 2" xfId="21412"/>
    <cellStyle name="Normal 38 2 3 2 3" xfId="21413"/>
    <cellStyle name="Normal 38 2 3 3" xfId="21414"/>
    <cellStyle name="Normal 38 2 3 3 2" xfId="21415"/>
    <cellStyle name="Normal 38 2 3 3 3" xfId="21416"/>
    <cellStyle name="Normal 38 2 3 4" xfId="21417"/>
    <cellStyle name="Normal 38 2 3 4 2" xfId="21418"/>
    <cellStyle name="Normal 38 2 3 4 3" xfId="21419"/>
    <cellStyle name="Normal 38 2 3 5" xfId="21420"/>
    <cellStyle name="Normal 38 2 3 6" xfId="21421"/>
    <cellStyle name="Normal 38 2 3 7" xfId="21422"/>
    <cellStyle name="Normal 38 2 3 8" xfId="21423"/>
    <cellStyle name="Normal 38 2 3 9" xfId="21424"/>
    <cellStyle name="Normal 38 2 4" xfId="21425"/>
    <cellStyle name="Normal 38 2 4 2" xfId="21426"/>
    <cellStyle name="Normal 38 2 4 2 2" xfId="21427"/>
    <cellStyle name="Normal 38 2 4 2 3" xfId="21428"/>
    <cellStyle name="Normal 38 2 4 3" xfId="21429"/>
    <cellStyle name="Normal 38 2 4 3 2" xfId="21430"/>
    <cellStyle name="Normal 38 2 4 3 3" xfId="21431"/>
    <cellStyle name="Normal 38 2 4 4" xfId="21432"/>
    <cellStyle name="Normal 38 2 4 4 2" xfId="21433"/>
    <cellStyle name="Normal 38 2 4 4 3" xfId="21434"/>
    <cellStyle name="Normal 38 2 4 5" xfId="21435"/>
    <cellStyle name="Normal 38 2 4 6" xfId="21436"/>
    <cellStyle name="Normal 38 2 4 7" xfId="21437"/>
    <cellStyle name="Normal 38 2 4 8" xfId="21438"/>
    <cellStyle name="Normal 38 2 4 9" xfId="21439"/>
    <cellStyle name="Normal 38 2 5" xfId="21440"/>
    <cellStyle name="Normal 38 2 5 2" xfId="21441"/>
    <cellStyle name="Normal 38 2 5 3" xfId="21442"/>
    <cellStyle name="Normal 38 2 5 4" xfId="21443"/>
    <cellStyle name="Normal 38 2 5 5" xfId="21444"/>
    <cellStyle name="Normal 38 2 5 6" xfId="21445"/>
    <cellStyle name="Normal 38 2 6" xfId="21446"/>
    <cellStyle name="Normal 38 2 6 2" xfId="21447"/>
    <cellStyle name="Normal 38 2 6 3" xfId="21448"/>
    <cellStyle name="Normal 38 2 7" xfId="21449"/>
    <cellStyle name="Normal 38 2 7 2" xfId="21450"/>
    <cellStyle name="Normal 38 2 7 3" xfId="21451"/>
    <cellStyle name="Normal 38 2 8" xfId="21452"/>
    <cellStyle name="Normal 38 2 9" xfId="21453"/>
    <cellStyle name="Normal 38 3" xfId="21454"/>
    <cellStyle name="Normal 38 3 10" xfId="21455"/>
    <cellStyle name="Normal 38 3 11" xfId="21456"/>
    <cellStyle name="Normal 38 3 12" xfId="21457"/>
    <cellStyle name="Normal 38 3 2" xfId="21458"/>
    <cellStyle name="Normal 38 3 2 2" xfId="21459"/>
    <cellStyle name="Normal 38 3 2 2 2" xfId="21460"/>
    <cellStyle name="Normal 38 3 2 2 3" xfId="21461"/>
    <cellStyle name="Normal 38 3 2 3" xfId="21462"/>
    <cellStyle name="Normal 38 3 2 3 2" xfId="21463"/>
    <cellStyle name="Normal 38 3 2 3 3" xfId="21464"/>
    <cellStyle name="Normal 38 3 2 4" xfId="21465"/>
    <cellStyle name="Normal 38 3 2 4 2" xfId="21466"/>
    <cellStyle name="Normal 38 3 2 4 3" xfId="21467"/>
    <cellStyle name="Normal 38 3 2 5" xfId="21468"/>
    <cellStyle name="Normal 38 3 2 6" xfId="21469"/>
    <cellStyle name="Normal 38 3 2 7" xfId="21470"/>
    <cellStyle name="Normal 38 3 2 8" xfId="21471"/>
    <cellStyle name="Normal 38 3 2 9" xfId="21472"/>
    <cellStyle name="Normal 38 3 3" xfId="21473"/>
    <cellStyle name="Normal 38 3 3 2" xfId="21474"/>
    <cellStyle name="Normal 38 3 3 2 2" xfId="21475"/>
    <cellStyle name="Normal 38 3 3 2 3" xfId="21476"/>
    <cellStyle name="Normal 38 3 3 3" xfId="21477"/>
    <cellStyle name="Normal 38 3 3 3 2" xfId="21478"/>
    <cellStyle name="Normal 38 3 3 3 3" xfId="21479"/>
    <cellStyle name="Normal 38 3 3 4" xfId="21480"/>
    <cellStyle name="Normal 38 3 3 4 2" xfId="21481"/>
    <cellStyle name="Normal 38 3 3 4 3" xfId="21482"/>
    <cellStyle name="Normal 38 3 3 5" xfId="21483"/>
    <cellStyle name="Normal 38 3 3 6" xfId="21484"/>
    <cellStyle name="Normal 38 3 3 7" xfId="21485"/>
    <cellStyle name="Normal 38 3 3 8" xfId="21486"/>
    <cellStyle name="Normal 38 3 3 9" xfId="21487"/>
    <cellStyle name="Normal 38 3 4" xfId="21488"/>
    <cellStyle name="Normal 38 3 4 2" xfId="21489"/>
    <cellStyle name="Normal 38 3 4 2 2" xfId="21490"/>
    <cellStyle name="Normal 38 3 4 2 3" xfId="21491"/>
    <cellStyle name="Normal 38 3 4 3" xfId="21492"/>
    <cellStyle name="Normal 38 3 4 3 2" xfId="21493"/>
    <cellStyle name="Normal 38 3 4 3 3" xfId="21494"/>
    <cellStyle name="Normal 38 3 4 4" xfId="21495"/>
    <cellStyle name="Normal 38 3 4 4 2" xfId="21496"/>
    <cellStyle name="Normal 38 3 4 4 3" xfId="21497"/>
    <cellStyle name="Normal 38 3 4 5" xfId="21498"/>
    <cellStyle name="Normal 38 3 4 6" xfId="21499"/>
    <cellStyle name="Normal 38 3 4 7" xfId="21500"/>
    <cellStyle name="Normal 38 3 4 8" xfId="21501"/>
    <cellStyle name="Normal 38 3 4 9" xfId="21502"/>
    <cellStyle name="Normal 38 3 5" xfId="21503"/>
    <cellStyle name="Normal 38 3 5 2" xfId="21504"/>
    <cellStyle name="Normal 38 3 5 3" xfId="21505"/>
    <cellStyle name="Normal 38 3 5 4" xfId="21506"/>
    <cellStyle name="Normal 38 3 5 5" xfId="21507"/>
    <cellStyle name="Normal 38 3 5 6" xfId="21508"/>
    <cellStyle name="Normal 38 3 6" xfId="21509"/>
    <cellStyle name="Normal 38 3 6 2" xfId="21510"/>
    <cellStyle name="Normal 38 3 6 3" xfId="21511"/>
    <cellStyle name="Normal 38 3 7" xfId="21512"/>
    <cellStyle name="Normal 38 3 7 2" xfId="21513"/>
    <cellStyle name="Normal 38 3 7 3" xfId="21514"/>
    <cellStyle name="Normal 38 3 8" xfId="21515"/>
    <cellStyle name="Normal 38 3 9" xfId="21516"/>
    <cellStyle name="Normal 38 4" xfId="21517"/>
    <cellStyle name="Normal 38 4 10" xfId="21518"/>
    <cellStyle name="Normal 38 4 11" xfId="21519"/>
    <cellStyle name="Normal 38 4 2" xfId="21520"/>
    <cellStyle name="Normal 38 4 2 2" xfId="21521"/>
    <cellStyle name="Normal 38 4 2 2 2" xfId="21522"/>
    <cellStyle name="Normal 38 4 2 2 3" xfId="21523"/>
    <cellStyle name="Normal 38 4 2 3" xfId="21524"/>
    <cellStyle name="Normal 38 4 2 3 2" xfId="21525"/>
    <cellStyle name="Normal 38 4 2 3 3" xfId="21526"/>
    <cellStyle name="Normal 38 4 2 4" xfId="21527"/>
    <cellStyle name="Normal 38 4 2 4 2" xfId="21528"/>
    <cellStyle name="Normal 38 4 2 4 3" xfId="21529"/>
    <cellStyle name="Normal 38 4 2 5" xfId="21530"/>
    <cellStyle name="Normal 38 4 2 6" xfId="21531"/>
    <cellStyle name="Normal 38 4 2 7" xfId="21532"/>
    <cellStyle name="Normal 38 4 2 8" xfId="21533"/>
    <cellStyle name="Normal 38 4 2 9" xfId="21534"/>
    <cellStyle name="Normal 38 4 3" xfId="21535"/>
    <cellStyle name="Normal 38 4 3 2" xfId="21536"/>
    <cellStyle name="Normal 38 4 3 2 2" xfId="21537"/>
    <cellStyle name="Normal 38 4 3 2 3" xfId="21538"/>
    <cellStyle name="Normal 38 4 3 3" xfId="21539"/>
    <cellStyle name="Normal 38 4 3 3 2" xfId="21540"/>
    <cellStyle name="Normal 38 4 3 3 3" xfId="21541"/>
    <cellStyle name="Normal 38 4 3 4" xfId="21542"/>
    <cellStyle name="Normal 38 4 3 4 2" xfId="21543"/>
    <cellStyle name="Normal 38 4 3 4 3" xfId="21544"/>
    <cellStyle name="Normal 38 4 3 5" xfId="21545"/>
    <cellStyle name="Normal 38 4 3 6" xfId="21546"/>
    <cellStyle name="Normal 38 4 3 7" xfId="21547"/>
    <cellStyle name="Normal 38 4 3 8" xfId="21548"/>
    <cellStyle name="Normal 38 4 3 9" xfId="21549"/>
    <cellStyle name="Normal 38 4 4" xfId="21550"/>
    <cellStyle name="Normal 38 4 4 2" xfId="21551"/>
    <cellStyle name="Normal 38 4 4 3" xfId="21552"/>
    <cellStyle name="Normal 38 4 5" xfId="21553"/>
    <cellStyle name="Normal 38 4 5 2" xfId="21554"/>
    <cellStyle name="Normal 38 4 5 3" xfId="21555"/>
    <cellStyle name="Normal 38 4 6" xfId="21556"/>
    <cellStyle name="Normal 38 4 6 2" xfId="21557"/>
    <cellStyle name="Normal 38 4 6 3" xfId="21558"/>
    <cellStyle name="Normal 38 4 7" xfId="21559"/>
    <cellStyle name="Normal 38 4 8" xfId="21560"/>
    <cellStyle name="Normal 38 4 9" xfId="21561"/>
    <cellStyle name="Normal 38 5" xfId="21562"/>
    <cellStyle name="Normal 38 5 2" xfId="21563"/>
    <cellStyle name="Normal 38 5 2 2" xfId="21564"/>
    <cellStyle name="Normal 38 5 2 3" xfId="21565"/>
    <cellStyle name="Normal 38 5 3" xfId="21566"/>
    <cellStyle name="Normal 38 5 3 2" xfId="21567"/>
    <cellStyle name="Normal 38 5 3 3" xfId="21568"/>
    <cellStyle name="Normal 38 5 4" xfId="21569"/>
    <cellStyle name="Normal 38 5 4 2" xfId="21570"/>
    <cellStyle name="Normal 38 5 4 3" xfId="21571"/>
    <cellStyle name="Normal 38 5 5" xfId="21572"/>
    <cellStyle name="Normal 38 5 6" xfId="21573"/>
    <cellStyle name="Normal 38 5 7" xfId="21574"/>
    <cellStyle name="Normal 38 5 8" xfId="21575"/>
    <cellStyle name="Normal 38 5 9" xfId="21576"/>
    <cellStyle name="Normal 38 6" xfId="21577"/>
    <cellStyle name="Normal 38 6 2" xfId="21578"/>
    <cellStyle name="Normal 38 6 2 2" xfId="21579"/>
    <cellStyle name="Normal 38 6 2 3" xfId="21580"/>
    <cellStyle name="Normal 38 6 2 4" xfId="21581"/>
    <cellStyle name="Normal 38 6 2 5" xfId="21582"/>
    <cellStyle name="Normal 38 6 2 6" xfId="21583"/>
    <cellStyle name="Normal 38 6 3" xfId="21584"/>
    <cellStyle name="Normal 38 6 3 2" xfId="21585"/>
    <cellStyle name="Normal 38 6 3 3" xfId="21586"/>
    <cellStyle name="Normal 38 6 4" xfId="21587"/>
    <cellStyle name="Normal 38 6 4 2" xfId="21588"/>
    <cellStyle name="Normal 38 6 4 3" xfId="21589"/>
    <cellStyle name="Normal 38 6 5" xfId="21590"/>
    <cellStyle name="Normal 38 6 6" xfId="21591"/>
    <cellStyle name="Normal 38 6 7" xfId="21592"/>
    <cellStyle name="Normal 38 6 8" xfId="21593"/>
    <cellStyle name="Normal 38 6 9" xfId="21594"/>
    <cellStyle name="Normal 38 7" xfId="21595"/>
    <cellStyle name="Normal 38 7 2" xfId="21596"/>
    <cellStyle name="Normal 38 7 2 2" xfId="21597"/>
    <cellStyle name="Normal 38 7 2 3" xfId="21598"/>
    <cellStyle name="Normal 38 7 2 4" xfId="21599"/>
    <cellStyle name="Normal 38 7 2 5" xfId="21600"/>
    <cellStyle name="Normal 38 7 2 6" xfId="21601"/>
    <cellStyle name="Normal 38 7 3" xfId="21602"/>
    <cellStyle name="Normal 38 7 3 2" xfId="21603"/>
    <cellStyle name="Normal 38 7 3 3" xfId="21604"/>
    <cellStyle name="Normal 38 7 4" xfId="21605"/>
    <cellStyle name="Normal 38 7 4 2" xfId="21606"/>
    <cellStyle name="Normal 38 7 4 3" xfId="21607"/>
    <cellStyle name="Normal 38 7 5" xfId="21608"/>
    <cellStyle name="Normal 38 7 6" xfId="21609"/>
    <cellStyle name="Normal 38 7 7" xfId="21610"/>
    <cellStyle name="Normal 38 7 8" xfId="21611"/>
    <cellStyle name="Normal 38 7 9" xfId="21612"/>
    <cellStyle name="Normal 38 8" xfId="21613"/>
    <cellStyle name="Normal 38 8 2" xfId="21614"/>
    <cellStyle name="Normal 38 8 2 2" xfId="21615"/>
    <cellStyle name="Normal 38 8 2 3" xfId="21616"/>
    <cellStyle name="Normal 38 8 2 4" xfId="21617"/>
    <cellStyle name="Normal 38 8 2 5" xfId="21618"/>
    <cellStyle name="Normal 38 8 2 6" xfId="21619"/>
    <cellStyle name="Normal 38 8 3" xfId="21620"/>
    <cellStyle name="Normal 38 8 3 2" xfId="21621"/>
    <cellStyle name="Normal 38 8 3 3" xfId="21622"/>
    <cellStyle name="Normal 38 8 4" xfId="21623"/>
    <cellStyle name="Normal 38 8 4 2" xfId="21624"/>
    <cellStyle name="Normal 38 8 4 3" xfId="21625"/>
    <cellStyle name="Normal 38 8 5" xfId="21626"/>
    <cellStyle name="Normal 38 8 6" xfId="21627"/>
    <cellStyle name="Normal 38 8 7" xfId="21628"/>
    <cellStyle name="Normal 38 8 8" xfId="21629"/>
    <cellStyle name="Normal 38 8 9" xfId="21630"/>
    <cellStyle name="Normal 38 9" xfId="21631"/>
    <cellStyle name="Normal 38 9 2" xfId="21632"/>
    <cellStyle name="Normal 38 9 2 2" xfId="21633"/>
    <cellStyle name="Normal 38 9 2 3" xfId="21634"/>
    <cellStyle name="Normal 38 9 2 4" xfId="21635"/>
    <cellStyle name="Normal 38 9 2 5" xfId="21636"/>
    <cellStyle name="Normal 38 9 2 6" xfId="21637"/>
    <cellStyle name="Normal 38 9 3" xfId="21638"/>
    <cellStyle name="Normal 38 9 3 2" xfId="21639"/>
    <cellStyle name="Normal 38 9 3 3" xfId="21640"/>
    <cellStyle name="Normal 38 9 4" xfId="21641"/>
    <cellStyle name="Normal 38 9 4 2" xfId="21642"/>
    <cellStyle name="Normal 38 9 4 3" xfId="21643"/>
    <cellStyle name="Normal 38 9 5" xfId="21644"/>
    <cellStyle name="Normal 38 9 6" xfId="21645"/>
    <cellStyle name="Normal 38 9 7" xfId="21646"/>
    <cellStyle name="Normal 38 9 8" xfId="21647"/>
    <cellStyle name="Normal 38 9 9" xfId="21648"/>
    <cellStyle name="Normal 39" xfId="21649"/>
    <cellStyle name="Normal 39 10" xfId="21650"/>
    <cellStyle name="Normal 39 10 2" xfId="21651"/>
    <cellStyle name="Normal 39 10 2 2" xfId="21652"/>
    <cellStyle name="Normal 39 10 2 3" xfId="21653"/>
    <cellStyle name="Normal 39 10 3" xfId="21654"/>
    <cellStyle name="Normal 39 10 3 2" xfId="21655"/>
    <cellStyle name="Normal 39 10 3 3" xfId="21656"/>
    <cellStyle name="Normal 39 10 4" xfId="21657"/>
    <cellStyle name="Normal 39 10 4 2" xfId="21658"/>
    <cellStyle name="Normal 39 10 4 3" xfId="21659"/>
    <cellStyle name="Normal 39 10 5" xfId="21660"/>
    <cellStyle name="Normal 39 10 6" xfId="21661"/>
    <cellStyle name="Normal 39 10 7" xfId="21662"/>
    <cellStyle name="Normal 39 10 8" xfId="21663"/>
    <cellStyle name="Normal 39 10 9" xfId="21664"/>
    <cellStyle name="Normal 39 11" xfId="21665"/>
    <cellStyle name="Normal 39 11 2" xfId="21666"/>
    <cellStyle name="Normal 39 11 2 2" xfId="21667"/>
    <cellStyle name="Normal 39 11 2 3" xfId="21668"/>
    <cellStyle name="Normal 39 11 3" xfId="21669"/>
    <cellStyle name="Normal 39 11 3 2" xfId="21670"/>
    <cellStyle name="Normal 39 11 3 3" xfId="21671"/>
    <cellStyle name="Normal 39 11 4" xfId="21672"/>
    <cellStyle name="Normal 39 11 4 2" xfId="21673"/>
    <cellStyle name="Normal 39 11 4 3" xfId="21674"/>
    <cellStyle name="Normal 39 11 5" xfId="21675"/>
    <cellStyle name="Normal 39 11 6" xfId="21676"/>
    <cellStyle name="Normal 39 11 7" xfId="21677"/>
    <cellStyle name="Normal 39 11 8" xfId="21678"/>
    <cellStyle name="Normal 39 11 9" xfId="21679"/>
    <cellStyle name="Normal 39 12" xfId="21680"/>
    <cellStyle name="Normal 39 12 2" xfId="21681"/>
    <cellStyle name="Normal 39 12 3" xfId="21682"/>
    <cellStyle name="Normal 39 12 4" xfId="21683"/>
    <cellStyle name="Normal 39 12 5" xfId="21684"/>
    <cellStyle name="Normal 39 12 6" xfId="21685"/>
    <cellStyle name="Normal 39 13" xfId="21686"/>
    <cellStyle name="Normal 39 13 2" xfId="21687"/>
    <cellStyle name="Normal 39 13 3" xfId="21688"/>
    <cellStyle name="Normal 39 14" xfId="21689"/>
    <cellStyle name="Normal 39 14 2" xfId="21690"/>
    <cellStyle name="Normal 39 14 3" xfId="21691"/>
    <cellStyle name="Normal 39 15" xfId="21692"/>
    <cellStyle name="Normal 39 16" xfId="21693"/>
    <cellStyle name="Normal 39 17" xfId="21694"/>
    <cellStyle name="Normal 39 18" xfId="21695"/>
    <cellStyle name="Normal 39 19" xfId="21696"/>
    <cellStyle name="Normal 39 2" xfId="21697"/>
    <cellStyle name="Normal 39 2 10" xfId="21698"/>
    <cellStyle name="Normal 39 2 11" xfId="21699"/>
    <cellStyle name="Normal 39 2 12" xfId="21700"/>
    <cellStyle name="Normal 39 2 2" xfId="21701"/>
    <cellStyle name="Normal 39 2 2 2" xfId="21702"/>
    <cellStyle name="Normal 39 2 2 2 2" xfId="21703"/>
    <cellStyle name="Normal 39 2 2 2 3" xfId="21704"/>
    <cellStyle name="Normal 39 2 2 3" xfId="21705"/>
    <cellStyle name="Normal 39 2 2 3 2" xfId="21706"/>
    <cellStyle name="Normal 39 2 2 3 3" xfId="21707"/>
    <cellStyle name="Normal 39 2 2 4" xfId="21708"/>
    <cellStyle name="Normal 39 2 2 4 2" xfId="21709"/>
    <cellStyle name="Normal 39 2 2 4 3" xfId="21710"/>
    <cellStyle name="Normal 39 2 2 5" xfId="21711"/>
    <cellStyle name="Normal 39 2 2 6" xfId="21712"/>
    <cellStyle name="Normal 39 2 2 7" xfId="21713"/>
    <cellStyle name="Normal 39 2 2 8" xfId="21714"/>
    <cellStyle name="Normal 39 2 2 9" xfId="21715"/>
    <cellStyle name="Normal 39 2 3" xfId="21716"/>
    <cellStyle name="Normal 39 2 3 2" xfId="21717"/>
    <cellStyle name="Normal 39 2 3 2 2" xfId="21718"/>
    <cellStyle name="Normal 39 2 3 2 3" xfId="21719"/>
    <cellStyle name="Normal 39 2 3 3" xfId="21720"/>
    <cellStyle name="Normal 39 2 3 3 2" xfId="21721"/>
    <cellStyle name="Normal 39 2 3 3 3" xfId="21722"/>
    <cellStyle name="Normal 39 2 3 4" xfId="21723"/>
    <cellStyle name="Normal 39 2 3 4 2" xfId="21724"/>
    <cellStyle name="Normal 39 2 3 4 3" xfId="21725"/>
    <cellStyle name="Normal 39 2 3 5" xfId="21726"/>
    <cellStyle name="Normal 39 2 3 6" xfId="21727"/>
    <cellStyle name="Normal 39 2 3 7" xfId="21728"/>
    <cellStyle name="Normal 39 2 3 8" xfId="21729"/>
    <cellStyle name="Normal 39 2 3 9" xfId="21730"/>
    <cellStyle name="Normal 39 2 4" xfId="21731"/>
    <cellStyle name="Normal 39 2 4 2" xfId="21732"/>
    <cellStyle name="Normal 39 2 4 2 2" xfId="21733"/>
    <cellStyle name="Normal 39 2 4 2 3" xfId="21734"/>
    <cellStyle name="Normal 39 2 4 3" xfId="21735"/>
    <cellStyle name="Normal 39 2 4 3 2" xfId="21736"/>
    <cellStyle name="Normal 39 2 4 3 3" xfId="21737"/>
    <cellStyle name="Normal 39 2 4 4" xfId="21738"/>
    <cellStyle name="Normal 39 2 4 4 2" xfId="21739"/>
    <cellStyle name="Normal 39 2 4 4 3" xfId="21740"/>
    <cellStyle name="Normal 39 2 4 5" xfId="21741"/>
    <cellStyle name="Normal 39 2 4 6" xfId="21742"/>
    <cellStyle name="Normal 39 2 4 7" xfId="21743"/>
    <cellStyle name="Normal 39 2 4 8" xfId="21744"/>
    <cellStyle name="Normal 39 2 4 9" xfId="21745"/>
    <cellStyle name="Normal 39 2 5" xfId="21746"/>
    <cellStyle name="Normal 39 2 5 2" xfId="21747"/>
    <cellStyle name="Normal 39 2 5 3" xfId="21748"/>
    <cellStyle name="Normal 39 2 5 4" xfId="21749"/>
    <cellStyle name="Normal 39 2 5 5" xfId="21750"/>
    <cellStyle name="Normal 39 2 5 6" xfId="21751"/>
    <cellStyle name="Normal 39 2 6" xfId="21752"/>
    <cellStyle name="Normal 39 2 6 2" xfId="21753"/>
    <cellStyle name="Normal 39 2 6 3" xfId="21754"/>
    <cellStyle name="Normal 39 2 7" xfId="21755"/>
    <cellStyle name="Normal 39 2 7 2" xfId="21756"/>
    <cellStyle name="Normal 39 2 7 3" xfId="21757"/>
    <cellStyle name="Normal 39 2 8" xfId="21758"/>
    <cellStyle name="Normal 39 2 9" xfId="21759"/>
    <cellStyle name="Normal 39 3" xfId="21760"/>
    <cellStyle name="Normal 39 3 10" xfId="21761"/>
    <cellStyle name="Normal 39 3 11" xfId="21762"/>
    <cellStyle name="Normal 39 3 12" xfId="21763"/>
    <cellStyle name="Normal 39 3 2" xfId="21764"/>
    <cellStyle name="Normal 39 3 2 2" xfId="21765"/>
    <cellStyle name="Normal 39 3 2 2 2" xfId="21766"/>
    <cellStyle name="Normal 39 3 2 2 3" xfId="21767"/>
    <cellStyle name="Normal 39 3 2 3" xfId="21768"/>
    <cellStyle name="Normal 39 3 2 3 2" xfId="21769"/>
    <cellStyle name="Normal 39 3 2 3 3" xfId="21770"/>
    <cellStyle name="Normal 39 3 2 4" xfId="21771"/>
    <cellStyle name="Normal 39 3 2 4 2" xfId="21772"/>
    <cellStyle name="Normal 39 3 2 4 3" xfId="21773"/>
    <cellStyle name="Normal 39 3 2 5" xfId="21774"/>
    <cellStyle name="Normal 39 3 2 6" xfId="21775"/>
    <cellStyle name="Normal 39 3 2 7" xfId="21776"/>
    <cellStyle name="Normal 39 3 2 8" xfId="21777"/>
    <cellStyle name="Normal 39 3 2 9" xfId="21778"/>
    <cellStyle name="Normal 39 3 3" xfId="21779"/>
    <cellStyle name="Normal 39 3 3 2" xfId="21780"/>
    <cellStyle name="Normal 39 3 3 2 2" xfId="21781"/>
    <cellStyle name="Normal 39 3 3 2 3" xfId="21782"/>
    <cellStyle name="Normal 39 3 3 3" xfId="21783"/>
    <cellStyle name="Normal 39 3 3 3 2" xfId="21784"/>
    <cellStyle name="Normal 39 3 3 3 3" xfId="21785"/>
    <cellStyle name="Normal 39 3 3 4" xfId="21786"/>
    <cellStyle name="Normal 39 3 3 4 2" xfId="21787"/>
    <cellStyle name="Normal 39 3 3 4 3" xfId="21788"/>
    <cellStyle name="Normal 39 3 3 5" xfId="21789"/>
    <cellStyle name="Normal 39 3 3 6" xfId="21790"/>
    <cellStyle name="Normal 39 3 3 7" xfId="21791"/>
    <cellStyle name="Normal 39 3 3 8" xfId="21792"/>
    <cellStyle name="Normal 39 3 3 9" xfId="21793"/>
    <cellStyle name="Normal 39 3 4" xfId="21794"/>
    <cellStyle name="Normal 39 3 4 2" xfId="21795"/>
    <cellStyle name="Normal 39 3 4 2 2" xfId="21796"/>
    <cellStyle name="Normal 39 3 4 2 3" xfId="21797"/>
    <cellStyle name="Normal 39 3 4 3" xfId="21798"/>
    <cellStyle name="Normal 39 3 4 3 2" xfId="21799"/>
    <cellStyle name="Normal 39 3 4 3 3" xfId="21800"/>
    <cellStyle name="Normal 39 3 4 4" xfId="21801"/>
    <cellStyle name="Normal 39 3 4 4 2" xfId="21802"/>
    <cellStyle name="Normal 39 3 4 4 3" xfId="21803"/>
    <cellStyle name="Normal 39 3 4 5" xfId="21804"/>
    <cellStyle name="Normal 39 3 4 6" xfId="21805"/>
    <cellStyle name="Normal 39 3 4 7" xfId="21806"/>
    <cellStyle name="Normal 39 3 4 8" xfId="21807"/>
    <cellStyle name="Normal 39 3 4 9" xfId="21808"/>
    <cellStyle name="Normal 39 3 5" xfId="21809"/>
    <cellStyle name="Normal 39 3 5 2" xfId="21810"/>
    <cellStyle name="Normal 39 3 5 3" xfId="21811"/>
    <cellStyle name="Normal 39 3 5 4" xfId="21812"/>
    <cellStyle name="Normal 39 3 5 5" xfId="21813"/>
    <cellStyle name="Normal 39 3 5 6" xfId="21814"/>
    <cellStyle name="Normal 39 3 6" xfId="21815"/>
    <cellStyle name="Normal 39 3 6 2" xfId="21816"/>
    <cellStyle name="Normal 39 3 6 3" xfId="21817"/>
    <cellStyle name="Normal 39 3 7" xfId="21818"/>
    <cellStyle name="Normal 39 3 7 2" xfId="21819"/>
    <cellStyle name="Normal 39 3 7 3" xfId="21820"/>
    <cellStyle name="Normal 39 3 8" xfId="21821"/>
    <cellStyle name="Normal 39 3 9" xfId="21822"/>
    <cellStyle name="Normal 39 4" xfId="21823"/>
    <cellStyle name="Normal 39 4 10" xfId="21824"/>
    <cellStyle name="Normal 39 4 11" xfId="21825"/>
    <cellStyle name="Normal 39 4 2" xfId="21826"/>
    <cellStyle name="Normal 39 4 2 2" xfId="21827"/>
    <cellStyle name="Normal 39 4 2 2 2" xfId="21828"/>
    <cellStyle name="Normal 39 4 2 2 3" xfId="21829"/>
    <cellStyle name="Normal 39 4 2 3" xfId="21830"/>
    <cellStyle name="Normal 39 4 2 3 2" xfId="21831"/>
    <cellStyle name="Normal 39 4 2 3 3" xfId="21832"/>
    <cellStyle name="Normal 39 4 2 4" xfId="21833"/>
    <cellStyle name="Normal 39 4 2 4 2" xfId="21834"/>
    <cellStyle name="Normal 39 4 2 4 3" xfId="21835"/>
    <cellStyle name="Normal 39 4 2 5" xfId="21836"/>
    <cellStyle name="Normal 39 4 2 6" xfId="21837"/>
    <cellStyle name="Normal 39 4 2 7" xfId="21838"/>
    <cellStyle name="Normal 39 4 2 8" xfId="21839"/>
    <cellStyle name="Normal 39 4 2 9" xfId="21840"/>
    <cellStyle name="Normal 39 4 3" xfId="21841"/>
    <cellStyle name="Normal 39 4 3 2" xfId="21842"/>
    <cellStyle name="Normal 39 4 3 2 2" xfId="21843"/>
    <cellStyle name="Normal 39 4 3 2 3" xfId="21844"/>
    <cellStyle name="Normal 39 4 3 3" xfId="21845"/>
    <cellStyle name="Normal 39 4 3 3 2" xfId="21846"/>
    <cellStyle name="Normal 39 4 3 3 3" xfId="21847"/>
    <cellStyle name="Normal 39 4 3 4" xfId="21848"/>
    <cellStyle name="Normal 39 4 3 4 2" xfId="21849"/>
    <cellStyle name="Normal 39 4 3 4 3" xfId="21850"/>
    <cellStyle name="Normal 39 4 3 5" xfId="21851"/>
    <cellStyle name="Normal 39 4 3 6" xfId="21852"/>
    <cellStyle name="Normal 39 4 3 7" xfId="21853"/>
    <cellStyle name="Normal 39 4 3 8" xfId="21854"/>
    <cellStyle name="Normal 39 4 3 9" xfId="21855"/>
    <cellStyle name="Normal 39 4 4" xfId="21856"/>
    <cellStyle name="Normal 39 4 4 2" xfId="21857"/>
    <cellStyle name="Normal 39 4 4 3" xfId="21858"/>
    <cellStyle name="Normal 39 4 5" xfId="21859"/>
    <cellStyle name="Normal 39 4 5 2" xfId="21860"/>
    <cellStyle name="Normal 39 4 5 3" xfId="21861"/>
    <cellStyle name="Normal 39 4 6" xfId="21862"/>
    <cellStyle name="Normal 39 4 6 2" xfId="21863"/>
    <cellStyle name="Normal 39 4 6 3" xfId="21864"/>
    <cellStyle name="Normal 39 4 7" xfId="21865"/>
    <cellStyle name="Normal 39 4 8" xfId="21866"/>
    <cellStyle name="Normal 39 4 9" xfId="21867"/>
    <cellStyle name="Normal 39 5" xfId="21868"/>
    <cellStyle name="Normal 39 5 2" xfId="21869"/>
    <cellStyle name="Normal 39 5 2 2" xfId="21870"/>
    <cellStyle name="Normal 39 5 2 3" xfId="21871"/>
    <cellStyle name="Normal 39 5 3" xfId="21872"/>
    <cellStyle name="Normal 39 5 3 2" xfId="21873"/>
    <cellStyle name="Normal 39 5 3 3" xfId="21874"/>
    <cellStyle name="Normal 39 5 4" xfId="21875"/>
    <cellStyle name="Normal 39 5 4 2" xfId="21876"/>
    <cellStyle name="Normal 39 5 4 3" xfId="21877"/>
    <cellStyle name="Normal 39 5 5" xfId="21878"/>
    <cellStyle name="Normal 39 5 6" xfId="21879"/>
    <cellStyle name="Normal 39 5 7" xfId="21880"/>
    <cellStyle name="Normal 39 5 8" xfId="21881"/>
    <cellStyle name="Normal 39 5 9" xfId="21882"/>
    <cellStyle name="Normal 39 6" xfId="21883"/>
    <cellStyle name="Normal 39 6 2" xfId="21884"/>
    <cellStyle name="Normal 39 6 2 2" xfId="21885"/>
    <cellStyle name="Normal 39 6 2 3" xfId="21886"/>
    <cellStyle name="Normal 39 6 2 4" xfId="21887"/>
    <cellStyle name="Normal 39 6 2 5" xfId="21888"/>
    <cellStyle name="Normal 39 6 2 6" xfId="21889"/>
    <cellStyle name="Normal 39 6 3" xfId="21890"/>
    <cellStyle name="Normal 39 6 3 2" xfId="21891"/>
    <cellStyle name="Normal 39 6 3 3" xfId="21892"/>
    <cellStyle name="Normal 39 6 4" xfId="21893"/>
    <cellStyle name="Normal 39 6 4 2" xfId="21894"/>
    <cellStyle name="Normal 39 6 4 3" xfId="21895"/>
    <cellStyle name="Normal 39 6 5" xfId="21896"/>
    <cellStyle name="Normal 39 6 6" xfId="21897"/>
    <cellStyle name="Normal 39 6 7" xfId="21898"/>
    <cellStyle name="Normal 39 6 8" xfId="21899"/>
    <cellStyle name="Normal 39 6 9" xfId="21900"/>
    <cellStyle name="Normal 39 7" xfId="21901"/>
    <cellStyle name="Normal 39 7 2" xfId="21902"/>
    <cellStyle name="Normal 39 7 2 2" xfId="21903"/>
    <cellStyle name="Normal 39 7 2 3" xfId="21904"/>
    <cellStyle name="Normal 39 7 2 4" xfId="21905"/>
    <cellStyle name="Normal 39 7 2 5" xfId="21906"/>
    <cellStyle name="Normal 39 7 2 6" xfId="21907"/>
    <cellStyle name="Normal 39 7 3" xfId="21908"/>
    <cellStyle name="Normal 39 7 3 2" xfId="21909"/>
    <cellStyle name="Normal 39 7 3 3" xfId="21910"/>
    <cellStyle name="Normal 39 7 4" xfId="21911"/>
    <cellStyle name="Normal 39 7 4 2" xfId="21912"/>
    <cellStyle name="Normal 39 7 4 3" xfId="21913"/>
    <cellStyle name="Normal 39 7 5" xfId="21914"/>
    <cellStyle name="Normal 39 7 6" xfId="21915"/>
    <cellStyle name="Normal 39 7 7" xfId="21916"/>
    <cellStyle name="Normal 39 7 8" xfId="21917"/>
    <cellStyle name="Normal 39 7 9" xfId="21918"/>
    <cellStyle name="Normal 39 8" xfId="21919"/>
    <cellStyle name="Normal 39 8 2" xfId="21920"/>
    <cellStyle name="Normal 39 8 2 2" xfId="21921"/>
    <cellStyle name="Normal 39 8 2 3" xfId="21922"/>
    <cellStyle name="Normal 39 8 2 4" xfId="21923"/>
    <cellStyle name="Normal 39 8 2 5" xfId="21924"/>
    <cellStyle name="Normal 39 8 2 6" xfId="21925"/>
    <cellStyle name="Normal 39 8 3" xfId="21926"/>
    <cellStyle name="Normal 39 8 3 2" xfId="21927"/>
    <cellStyle name="Normal 39 8 3 3" xfId="21928"/>
    <cellStyle name="Normal 39 8 4" xfId="21929"/>
    <cellStyle name="Normal 39 8 4 2" xfId="21930"/>
    <cellStyle name="Normal 39 8 4 3" xfId="21931"/>
    <cellStyle name="Normal 39 8 5" xfId="21932"/>
    <cellStyle name="Normal 39 8 6" xfId="21933"/>
    <cellStyle name="Normal 39 8 7" xfId="21934"/>
    <cellStyle name="Normal 39 8 8" xfId="21935"/>
    <cellStyle name="Normal 39 8 9" xfId="21936"/>
    <cellStyle name="Normal 39 9" xfId="21937"/>
    <cellStyle name="Normal 39 9 2" xfId="21938"/>
    <cellStyle name="Normal 39 9 2 2" xfId="21939"/>
    <cellStyle name="Normal 39 9 2 3" xfId="21940"/>
    <cellStyle name="Normal 39 9 2 4" xfId="21941"/>
    <cellStyle name="Normal 39 9 2 5" xfId="21942"/>
    <cellStyle name="Normal 39 9 2 6" xfId="21943"/>
    <cellStyle name="Normal 39 9 3" xfId="21944"/>
    <cellStyle name="Normal 39 9 3 2" xfId="21945"/>
    <cellStyle name="Normal 39 9 3 3" xfId="21946"/>
    <cellStyle name="Normal 39 9 4" xfId="21947"/>
    <cellStyle name="Normal 39 9 4 2" xfId="21948"/>
    <cellStyle name="Normal 39 9 4 3" xfId="21949"/>
    <cellStyle name="Normal 39 9 5" xfId="21950"/>
    <cellStyle name="Normal 39 9 6" xfId="21951"/>
    <cellStyle name="Normal 39 9 7" xfId="21952"/>
    <cellStyle name="Normal 39 9 8" xfId="21953"/>
    <cellStyle name="Normal 39 9 9" xfId="21954"/>
    <cellStyle name="Normal 4" xfId="21955"/>
    <cellStyle name="Normal 4 10" xfId="21956"/>
    <cellStyle name="Normal 4 10 2" xfId="21957"/>
    <cellStyle name="Normal 4 10 2 2" xfId="21958"/>
    <cellStyle name="Normal 4 10 2 3" xfId="21959"/>
    <cellStyle name="Normal 4 10 2 4" xfId="21960"/>
    <cellStyle name="Normal 4 10 2 5" xfId="21961"/>
    <cellStyle name="Normal 4 10 2 6" xfId="21962"/>
    <cellStyle name="Normal 4 10 3" xfId="21963"/>
    <cellStyle name="Normal 4 10 3 2" xfId="21964"/>
    <cellStyle name="Normal 4 10 3 3" xfId="21965"/>
    <cellStyle name="Normal 4 10 4" xfId="21966"/>
    <cellStyle name="Normal 4 10 4 2" xfId="21967"/>
    <cellStyle name="Normal 4 10 4 3" xfId="21968"/>
    <cellStyle name="Normal 4 10 5" xfId="21969"/>
    <cellStyle name="Normal 4 10 6" xfId="21970"/>
    <cellStyle name="Normal 4 10 7" xfId="21971"/>
    <cellStyle name="Normal 4 10 8" xfId="21972"/>
    <cellStyle name="Normal 4 10 9" xfId="21973"/>
    <cellStyle name="Normal 4 11" xfId="21974"/>
    <cellStyle name="Normal 4 11 2" xfId="21975"/>
    <cellStyle name="Normal 4 11 2 2" xfId="21976"/>
    <cellStyle name="Normal 4 11 2 3" xfId="21977"/>
    <cellStyle name="Normal 4 11 3" xfId="21978"/>
    <cellStyle name="Normal 4 11 3 2" xfId="21979"/>
    <cellStyle name="Normal 4 11 3 3" xfId="21980"/>
    <cellStyle name="Normal 4 11 4" xfId="21981"/>
    <cellStyle name="Normal 4 11 4 2" xfId="21982"/>
    <cellStyle name="Normal 4 11 4 3" xfId="21983"/>
    <cellStyle name="Normal 4 11 5" xfId="21984"/>
    <cellStyle name="Normal 4 11 6" xfId="21985"/>
    <cellStyle name="Normal 4 11 7" xfId="21986"/>
    <cellStyle name="Normal 4 11 8" xfId="21987"/>
    <cellStyle name="Normal 4 11 9" xfId="21988"/>
    <cellStyle name="Normal 4 12" xfId="21989"/>
    <cellStyle name="Normal 4 12 2" xfId="21990"/>
    <cellStyle name="Normal 4 12 2 2" xfId="21991"/>
    <cellStyle name="Normal 4 12 2 3" xfId="21992"/>
    <cellStyle name="Normal 4 12 3" xfId="21993"/>
    <cellStyle name="Normal 4 12 3 2" xfId="21994"/>
    <cellStyle name="Normal 4 12 3 3" xfId="21995"/>
    <cellStyle name="Normal 4 12 4" xfId="21996"/>
    <cellStyle name="Normal 4 12 4 2" xfId="21997"/>
    <cellStyle name="Normal 4 12 4 3" xfId="21998"/>
    <cellStyle name="Normal 4 12 5" xfId="21999"/>
    <cellStyle name="Normal 4 12 6" xfId="22000"/>
    <cellStyle name="Normal 4 12 7" xfId="22001"/>
    <cellStyle name="Normal 4 12 8" xfId="22002"/>
    <cellStyle name="Normal 4 12 9" xfId="22003"/>
    <cellStyle name="Normal 4 13" xfId="22004"/>
    <cellStyle name="Normal 4 13 2" xfId="22005"/>
    <cellStyle name="Normal 4 13 3" xfId="22006"/>
    <cellStyle name="Normal 4 13 4" xfId="22007"/>
    <cellStyle name="Normal 4 13 5" xfId="22008"/>
    <cellStyle name="Normal 4 13 6" xfId="22009"/>
    <cellStyle name="Normal 4 14" xfId="22010"/>
    <cellStyle name="Normal 4 14 2" xfId="22011"/>
    <cellStyle name="Normal 4 14 3" xfId="22012"/>
    <cellStyle name="Normal 4 15" xfId="22013"/>
    <cellStyle name="Normal 4 15 2" xfId="22014"/>
    <cellStyle name="Normal 4 15 3" xfId="22015"/>
    <cellStyle name="Normal 4 16" xfId="22016"/>
    <cellStyle name="Normal 4 17" xfId="22017"/>
    <cellStyle name="Normal 4 18" xfId="22018"/>
    <cellStyle name="Normal 4 19" xfId="22019"/>
    <cellStyle name="Normal 4 2" xfId="22020"/>
    <cellStyle name="Normal 4 2 10" xfId="22021"/>
    <cellStyle name="Normal 4 2 11" xfId="22022"/>
    <cellStyle name="Normal 4 2 12" xfId="22023"/>
    <cellStyle name="Normal 4 2 2" xfId="22024"/>
    <cellStyle name="Normal 4 2 2 2" xfId="22025"/>
    <cellStyle name="Normal 4 2 2 2 2" xfId="22026"/>
    <cellStyle name="Normal 4 2 2 2 3" xfId="22027"/>
    <cellStyle name="Normal 4 2 2 3" xfId="22028"/>
    <cellStyle name="Normal 4 2 2 3 2" xfId="22029"/>
    <cellStyle name="Normal 4 2 2 3 3" xfId="22030"/>
    <cellStyle name="Normal 4 2 2 4" xfId="22031"/>
    <cellStyle name="Normal 4 2 2 4 2" xfId="22032"/>
    <cellStyle name="Normal 4 2 2 4 3" xfId="22033"/>
    <cellStyle name="Normal 4 2 2 5" xfId="22034"/>
    <cellStyle name="Normal 4 2 2 6" xfId="22035"/>
    <cellStyle name="Normal 4 2 2 7" xfId="22036"/>
    <cellStyle name="Normal 4 2 2 8" xfId="22037"/>
    <cellStyle name="Normal 4 2 2 9" xfId="22038"/>
    <cellStyle name="Normal 4 2 3" xfId="22039"/>
    <cellStyle name="Normal 4 2 3 2" xfId="22040"/>
    <cellStyle name="Normal 4 2 3 2 2" xfId="22041"/>
    <cellStyle name="Normal 4 2 3 2 3" xfId="22042"/>
    <cellStyle name="Normal 4 2 3 3" xfId="22043"/>
    <cellStyle name="Normal 4 2 3 3 2" xfId="22044"/>
    <cellStyle name="Normal 4 2 3 3 3" xfId="22045"/>
    <cellStyle name="Normal 4 2 3 4" xfId="22046"/>
    <cellStyle name="Normal 4 2 3 4 2" xfId="22047"/>
    <cellStyle name="Normal 4 2 3 4 3" xfId="22048"/>
    <cellStyle name="Normal 4 2 3 5" xfId="22049"/>
    <cellStyle name="Normal 4 2 3 6" xfId="22050"/>
    <cellStyle name="Normal 4 2 3 7" xfId="22051"/>
    <cellStyle name="Normal 4 2 3 8" xfId="22052"/>
    <cellStyle name="Normal 4 2 3 9" xfId="22053"/>
    <cellStyle name="Normal 4 2 4" xfId="22054"/>
    <cellStyle name="Normal 4 2 4 2" xfId="22055"/>
    <cellStyle name="Normal 4 2 4 2 2" xfId="22056"/>
    <cellStyle name="Normal 4 2 4 2 3" xfId="22057"/>
    <cellStyle name="Normal 4 2 4 3" xfId="22058"/>
    <cellStyle name="Normal 4 2 4 3 2" xfId="22059"/>
    <cellStyle name="Normal 4 2 4 3 3" xfId="22060"/>
    <cellStyle name="Normal 4 2 4 4" xfId="22061"/>
    <cellStyle name="Normal 4 2 4 4 2" xfId="22062"/>
    <cellStyle name="Normal 4 2 4 4 3" xfId="22063"/>
    <cellStyle name="Normal 4 2 4 5" xfId="22064"/>
    <cellStyle name="Normal 4 2 4 6" xfId="22065"/>
    <cellStyle name="Normal 4 2 4 7" xfId="22066"/>
    <cellStyle name="Normal 4 2 4 8" xfId="22067"/>
    <cellStyle name="Normal 4 2 4 9" xfId="22068"/>
    <cellStyle name="Normal 4 2 5" xfId="22069"/>
    <cellStyle name="Normal 4 2 5 2" xfId="22070"/>
    <cellStyle name="Normal 4 2 5 3" xfId="22071"/>
    <cellStyle name="Normal 4 2 5 4" xfId="22072"/>
    <cellStyle name="Normal 4 2 5 5" xfId="22073"/>
    <cellStyle name="Normal 4 2 5 6" xfId="22074"/>
    <cellStyle name="Normal 4 2 6" xfId="22075"/>
    <cellStyle name="Normal 4 2 6 2" xfId="22076"/>
    <cellStyle name="Normal 4 2 6 3" xfId="22077"/>
    <cellStyle name="Normal 4 2 7" xfId="22078"/>
    <cellStyle name="Normal 4 2 7 2" xfId="22079"/>
    <cellStyle name="Normal 4 2 7 3" xfId="22080"/>
    <cellStyle name="Normal 4 2 8" xfId="22081"/>
    <cellStyle name="Normal 4 2 9" xfId="22082"/>
    <cellStyle name="Normal 4 20" xfId="22083"/>
    <cellStyle name="Normal 4 3" xfId="22084"/>
    <cellStyle name="Normal 4 3 10" xfId="22085"/>
    <cellStyle name="Normal 4 3 11" xfId="22086"/>
    <cellStyle name="Normal 4 3 12" xfId="22087"/>
    <cellStyle name="Normal 4 3 2" xfId="22088"/>
    <cellStyle name="Normal 4 3 2 2" xfId="22089"/>
    <cellStyle name="Normal 4 3 2 2 2" xfId="22090"/>
    <cellStyle name="Normal 4 3 2 2 3" xfId="22091"/>
    <cellStyle name="Normal 4 3 2 3" xfId="22092"/>
    <cellStyle name="Normal 4 3 2 3 2" xfId="22093"/>
    <cellStyle name="Normal 4 3 2 3 3" xfId="22094"/>
    <cellStyle name="Normal 4 3 2 4" xfId="22095"/>
    <cellStyle name="Normal 4 3 2 4 2" xfId="22096"/>
    <cellStyle name="Normal 4 3 2 4 3" xfId="22097"/>
    <cellStyle name="Normal 4 3 2 5" xfId="22098"/>
    <cellStyle name="Normal 4 3 2 6" xfId="22099"/>
    <cellStyle name="Normal 4 3 2 7" xfId="22100"/>
    <cellStyle name="Normal 4 3 2 8" xfId="22101"/>
    <cellStyle name="Normal 4 3 2 9" xfId="22102"/>
    <cellStyle name="Normal 4 3 3" xfId="22103"/>
    <cellStyle name="Normal 4 3 3 2" xfId="22104"/>
    <cellStyle name="Normal 4 3 3 2 2" xfId="22105"/>
    <cellStyle name="Normal 4 3 3 2 3" xfId="22106"/>
    <cellStyle name="Normal 4 3 3 3" xfId="22107"/>
    <cellStyle name="Normal 4 3 3 3 2" xfId="22108"/>
    <cellStyle name="Normal 4 3 3 3 3" xfId="22109"/>
    <cellStyle name="Normal 4 3 3 4" xfId="22110"/>
    <cellStyle name="Normal 4 3 3 4 2" xfId="22111"/>
    <cellStyle name="Normal 4 3 3 4 3" xfId="22112"/>
    <cellStyle name="Normal 4 3 3 5" xfId="22113"/>
    <cellStyle name="Normal 4 3 3 6" xfId="22114"/>
    <cellStyle name="Normal 4 3 3 7" xfId="22115"/>
    <cellStyle name="Normal 4 3 3 8" xfId="22116"/>
    <cellStyle name="Normal 4 3 3 9" xfId="22117"/>
    <cellStyle name="Normal 4 3 4" xfId="22118"/>
    <cellStyle name="Normal 4 3 4 2" xfId="22119"/>
    <cellStyle name="Normal 4 3 4 2 2" xfId="22120"/>
    <cellStyle name="Normal 4 3 4 2 3" xfId="22121"/>
    <cellStyle name="Normal 4 3 4 3" xfId="22122"/>
    <cellStyle name="Normal 4 3 4 3 2" xfId="22123"/>
    <cellStyle name="Normal 4 3 4 3 3" xfId="22124"/>
    <cellStyle name="Normal 4 3 4 4" xfId="22125"/>
    <cellStyle name="Normal 4 3 4 4 2" xfId="22126"/>
    <cellStyle name="Normal 4 3 4 4 3" xfId="22127"/>
    <cellStyle name="Normal 4 3 4 5" xfId="22128"/>
    <cellStyle name="Normal 4 3 4 6" xfId="22129"/>
    <cellStyle name="Normal 4 3 4 7" xfId="22130"/>
    <cellStyle name="Normal 4 3 4 8" xfId="22131"/>
    <cellStyle name="Normal 4 3 4 9" xfId="22132"/>
    <cellStyle name="Normal 4 3 5" xfId="22133"/>
    <cellStyle name="Normal 4 3 5 2" xfId="22134"/>
    <cellStyle name="Normal 4 3 5 3" xfId="22135"/>
    <cellStyle name="Normal 4 3 5 4" xfId="22136"/>
    <cellStyle name="Normal 4 3 5 5" xfId="22137"/>
    <cellStyle name="Normal 4 3 5 6" xfId="22138"/>
    <cellStyle name="Normal 4 3 6" xfId="22139"/>
    <cellStyle name="Normal 4 3 6 2" xfId="22140"/>
    <cellStyle name="Normal 4 3 6 3" xfId="22141"/>
    <cellStyle name="Normal 4 3 7" xfId="22142"/>
    <cellStyle name="Normal 4 3 7 2" xfId="22143"/>
    <cellStyle name="Normal 4 3 7 3" xfId="22144"/>
    <cellStyle name="Normal 4 3 8" xfId="22145"/>
    <cellStyle name="Normal 4 3 9" xfId="22146"/>
    <cellStyle name="Normal 4 4" xfId="22147"/>
    <cellStyle name="Normal 4 4 10" xfId="22148"/>
    <cellStyle name="Normal 4 4 11" xfId="22149"/>
    <cellStyle name="Normal 4 4 12" xfId="22150"/>
    <cellStyle name="Normal 4 4 2" xfId="22151"/>
    <cellStyle name="Normal 4 4 2 2" xfId="22152"/>
    <cellStyle name="Normal 4 4 2 2 2" xfId="22153"/>
    <cellStyle name="Normal 4 4 2 2 3" xfId="22154"/>
    <cellStyle name="Normal 4 4 2 3" xfId="22155"/>
    <cellStyle name="Normal 4 4 2 3 2" xfId="22156"/>
    <cellStyle name="Normal 4 4 2 3 3" xfId="22157"/>
    <cellStyle name="Normal 4 4 2 4" xfId="22158"/>
    <cellStyle name="Normal 4 4 2 4 2" xfId="22159"/>
    <cellStyle name="Normal 4 4 2 4 3" xfId="22160"/>
    <cellStyle name="Normal 4 4 2 5" xfId="22161"/>
    <cellStyle name="Normal 4 4 2 6" xfId="22162"/>
    <cellStyle name="Normal 4 4 2 7" xfId="22163"/>
    <cellStyle name="Normal 4 4 2 8" xfId="22164"/>
    <cellStyle name="Normal 4 4 2 9" xfId="22165"/>
    <cellStyle name="Normal 4 4 3" xfId="22166"/>
    <cellStyle name="Normal 4 4 3 2" xfId="22167"/>
    <cellStyle name="Normal 4 4 3 2 2" xfId="22168"/>
    <cellStyle name="Normal 4 4 3 2 3" xfId="22169"/>
    <cellStyle name="Normal 4 4 3 3" xfId="22170"/>
    <cellStyle name="Normal 4 4 3 3 2" xfId="22171"/>
    <cellStyle name="Normal 4 4 3 3 3" xfId="22172"/>
    <cellStyle name="Normal 4 4 3 4" xfId="22173"/>
    <cellStyle name="Normal 4 4 3 4 2" xfId="22174"/>
    <cellStyle name="Normal 4 4 3 4 3" xfId="22175"/>
    <cellStyle name="Normal 4 4 3 5" xfId="22176"/>
    <cellStyle name="Normal 4 4 3 6" xfId="22177"/>
    <cellStyle name="Normal 4 4 3 7" xfId="22178"/>
    <cellStyle name="Normal 4 4 3 8" xfId="22179"/>
    <cellStyle name="Normal 4 4 3 9" xfId="22180"/>
    <cellStyle name="Normal 4 4 4" xfId="22181"/>
    <cellStyle name="Normal 4 4 4 2" xfId="22182"/>
    <cellStyle name="Normal 4 4 4 2 2" xfId="22183"/>
    <cellStyle name="Normal 4 4 4 2 3" xfId="22184"/>
    <cellStyle name="Normal 4 4 4 3" xfId="22185"/>
    <cellStyle name="Normal 4 4 4 3 2" xfId="22186"/>
    <cellStyle name="Normal 4 4 4 3 3" xfId="22187"/>
    <cellStyle name="Normal 4 4 4 4" xfId="22188"/>
    <cellStyle name="Normal 4 4 4 4 2" xfId="22189"/>
    <cellStyle name="Normal 4 4 4 4 3" xfId="22190"/>
    <cellStyle name="Normal 4 4 4 5" xfId="22191"/>
    <cellStyle name="Normal 4 4 4 6" xfId="22192"/>
    <cellStyle name="Normal 4 4 4 7" xfId="22193"/>
    <cellStyle name="Normal 4 4 4 8" xfId="22194"/>
    <cellStyle name="Normal 4 4 4 9" xfId="22195"/>
    <cellStyle name="Normal 4 4 5" xfId="22196"/>
    <cellStyle name="Normal 4 4 5 2" xfId="22197"/>
    <cellStyle name="Normal 4 4 5 3" xfId="22198"/>
    <cellStyle name="Normal 4 4 5 4" xfId="22199"/>
    <cellStyle name="Normal 4 4 5 5" xfId="22200"/>
    <cellStyle name="Normal 4 4 5 6" xfId="22201"/>
    <cellStyle name="Normal 4 4 6" xfId="22202"/>
    <cellStyle name="Normal 4 4 6 2" xfId="22203"/>
    <cellStyle name="Normal 4 4 6 3" xfId="22204"/>
    <cellStyle name="Normal 4 4 7" xfId="22205"/>
    <cellStyle name="Normal 4 4 7 2" xfId="22206"/>
    <cellStyle name="Normal 4 4 7 3" xfId="22207"/>
    <cellStyle name="Normal 4 4 8" xfId="22208"/>
    <cellStyle name="Normal 4 4 9" xfId="22209"/>
    <cellStyle name="Normal 4 5" xfId="22210"/>
    <cellStyle name="Normal 4 5 10" xfId="22211"/>
    <cellStyle name="Normal 4 5 11" xfId="22212"/>
    <cellStyle name="Normal 4 5 2" xfId="22213"/>
    <cellStyle name="Normal 4 5 2 2" xfId="22214"/>
    <cellStyle name="Normal 4 5 2 2 2" xfId="22215"/>
    <cellStyle name="Normal 4 5 2 2 3" xfId="22216"/>
    <cellStyle name="Normal 4 5 2 3" xfId="22217"/>
    <cellStyle name="Normal 4 5 2 3 2" xfId="22218"/>
    <cellStyle name="Normal 4 5 2 3 3" xfId="22219"/>
    <cellStyle name="Normal 4 5 2 4" xfId="22220"/>
    <cellStyle name="Normal 4 5 2 4 2" xfId="22221"/>
    <cellStyle name="Normal 4 5 2 4 3" xfId="22222"/>
    <cellStyle name="Normal 4 5 2 5" xfId="22223"/>
    <cellStyle name="Normal 4 5 2 6" xfId="22224"/>
    <cellStyle name="Normal 4 5 2 7" xfId="22225"/>
    <cellStyle name="Normal 4 5 2 8" xfId="22226"/>
    <cellStyle name="Normal 4 5 2 9" xfId="22227"/>
    <cellStyle name="Normal 4 5 3" xfId="22228"/>
    <cellStyle name="Normal 4 5 3 2" xfId="22229"/>
    <cellStyle name="Normal 4 5 3 2 2" xfId="22230"/>
    <cellStyle name="Normal 4 5 3 2 3" xfId="22231"/>
    <cellStyle name="Normal 4 5 3 3" xfId="22232"/>
    <cellStyle name="Normal 4 5 3 3 2" xfId="22233"/>
    <cellStyle name="Normal 4 5 3 3 3" xfId="22234"/>
    <cellStyle name="Normal 4 5 3 4" xfId="22235"/>
    <cellStyle name="Normal 4 5 3 4 2" xfId="22236"/>
    <cellStyle name="Normal 4 5 3 4 3" xfId="22237"/>
    <cellStyle name="Normal 4 5 3 5" xfId="22238"/>
    <cellStyle name="Normal 4 5 3 6" xfId="22239"/>
    <cellStyle name="Normal 4 5 3 7" xfId="22240"/>
    <cellStyle name="Normal 4 5 3 8" xfId="22241"/>
    <cellStyle name="Normal 4 5 3 9" xfId="22242"/>
    <cellStyle name="Normal 4 5 4" xfId="22243"/>
    <cellStyle name="Normal 4 5 4 2" xfId="22244"/>
    <cellStyle name="Normal 4 5 4 3" xfId="22245"/>
    <cellStyle name="Normal 4 5 5" xfId="22246"/>
    <cellStyle name="Normal 4 5 5 2" xfId="22247"/>
    <cellStyle name="Normal 4 5 5 3" xfId="22248"/>
    <cellStyle name="Normal 4 5 6" xfId="22249"/>
    <cellStyle name="Normal 4 5 6 2" xfId="22250"/>
    <cellStyle name="Normal 4 5 6 3" xfId="22251"/>
    <cellStyle name="Normal 4 5 7" xfId="22252"/>
    <cellStyle name="Normal 4 5 8" xfId="22253"/>
    <cellStyle name="Normal 4 5 9" xfId="22254"/>
    <cellStyle name="Normal 4 6" xfId="22255"/>
    <cellStyle name="Normal 4 6 2" xfId="22256"/>
    <cellStyle name="Normal 4 6 2 2" xfId="22257"/>
    <cellStyle name="Normal 4 6 2 3" xfId="22258"/>
    <cellStyle name="Normal 4 6 3" xfId="22259"/>
    <cellStyle name="Normal 4 6 3 2" xfId="22260"/>
    <cellStyle name="Normal 4 6 3 3" xfId="22261"/>
    <cellStyle name="Normal 4 6 4" xfId="22262"/>
    <cellStyle name="Normal 4 6 4 2" xfId="22263"/>
    <cellStyle name="Normal 4 6 4 3" xfId="22264"/>
    <cellStyle name="Normal 4 6 5" xfId="22265"/>
    <cellStyle name="Normal 4 6 6" xfId="22266"/>
    <cellStyle name="Normal 4 6 7" xfId="22267"/>
    <cellStyle name="Normal 4 6 8" xfId="22268"/>
    <cellStyle name="Normal 4 6 9" xfId="22269"/>
    <cellStyle name="Normal 4 7" xfId="22270"/>
    <cellStyle name="Normal 4 7 2" xfId="22271"/>
    <cellStyle name="Normal 4 7 2 2" xfId="22272"/>
    <cellStyle name="Normal 4 7 2 3" xfId="22273"/>
    <cellStyle name="Normal 4 7 2 4" xfId="22274"/>
    <cellStyle name="Normal 4 7 2 5" xfId="22275"/>
    <cellStyle name="Normal 4 7 2 6" xfId="22276"/>
    <cellStyle name="Normal 4 7 3" xfId="22277"/>
    <cellStyle name="Normal 4 7 3 2" xfId="22278"/>
    <cellStyle name="Normal 4 7 3 3" xfId="22279"/>
    <cellStyle name="Normal 4 7 4" xfId="22280"/>
    <cellStyle name="Normal 4 7 4 2" xfId="22281"/>
    <cellStyle name="Normal 4 7 4 3" xfId="22282"/>
    <cellStyle name="Normal 4 7 5" xfId="22283"/>
    <cellStyle name="Normal 4 7 6" xfId="22284"/>
    <cellStyle name="Normal 4 7 7" xfId="22285"/>
    <cellStyle name="Normal 4 7 8" xfId="22286"/>
    <cellStyle name="Normal 4 7 9" xfId="22287"/>
    <cellStyle name="Normal 4 8" xfId="22288"/>
    <cellStyle name="Normal 4 8 2" xfId="22289"/>
    <cellStyle name="Normal 4 8 2 2" xfId="22290"/>
    <cellStyle name="Normal 4 8 2 3" xfId="22291"/>
    <cellStyle name="Normal 4 8 2 4" xfId="22292"/>
    <cellStyle name="Normal 4 8 2 5" xfId="22293"/>
    <cellStyle name="Normal 4 8 2 6" xfId="22294"/>
    <cellStyle name="Normal 4 8 3" xfId="22295"/>
    <cellStyle name="Normal 4 8 3 2" xfId="22296"/>
    <cellStyle name="Normal 4 8 3 3" xfId="22297"/>
    <cellStyle name="Normal 4 8 4" xfId="22298"/>
    <cellStyle name="Normal 4 8 4 2" xfId="22299"/>
    <cellStyle name="Normal 4 8 4 3" xfId="22300"/>
    <cellStyle name="Normal 4 8 5" xfId="22301"/>
    <cellStyle name="Normal 4 8 6" xfId="22302"/>
    <cellStyle name="Normal 4 8 7" xfId="22303"/>
    <cellStyle name="Normal 4 8 8" xfId="22304"/>
    <cellStyle name="Normal 4 8 9" xfId="22305"/>
    <cellStyle name="Normal 4 9" xfId="22306"/>
    <cellStyle name="Normal 4 9 2" xfId="22307"/>
    <cellStyle name="Normal 4 9 2 2" xfId="22308"/>
    <cellStyle name="Normal 4 9 2 3" xfId="22309"/>
    <cellStyle name="Normal 4 9 2 4" xfId="22310"/>
    <cellStyle name="Normal 4 9 2 5" xfId="22311"/>
    <cellStyle name="Normal 4 9 2 6" xfId="22312"/>
    <cellStyle name="Normal 4 9 3" xfId="22313"/>
    <cellStyle name="Normal 4 9 3 2" xfId="22314"/>
    <cellStyle name="Normal 4 9 3 3" xfId="22315"/>
    <cellStyle name="Normal 4 9 4" xfId="22316"/>
    <cellStyle name="Normal 4 9 4 2" xfId="22317"/>
    <cellStyle name="Normal 4 9 4 3" xfId="22318"/>
    <cellStyle name="Normal 4 9 5" xfId="22319"/>
    <cellStyle name="Normal 4 9 6" xfId="22320"/>
    <cellStyle name="Normal 4 9 7" xfId="22321"/>
    <cellStyle name="Normal 4 9 8" xfId="22322"/>
    <cellStyle name="Normal 4 9 9" xfId="22323"/>
    <cellStyle name="Normal 40" xfId="22324"/>
    <cellStyle name="Normal 40 10" xfId="22325"/>
    <cellStyle name="Normal 40 10 2" xfId="22326"/>
    <cellStyle name="Normal 40 10 2 2" xfId="22327"/>
    <cellStyle name="Normal 40 10 2 3" xfId="22328"/>
    <cellStyle name="Normal 40 10 3" xfId="22329"/>
    <cellStyle name="Normal 40 10 3 2" xfId="22330"/>
    <cellStyle name="Normal 40 10 3 3" xfId="22331"/>
    <cellStyle name="Normal 40 10 4" xfId="22332"/>
    <cellStyle name="Normal 40 10 4 2" xfId="22333"/>
    <cellStyle name="Normal 40 10 4 3" xfId="22334"/>
    <cellStyle name="Normal 40 10 5" xfId="22335"/>
    <cellStyle name="Normal 40 10 6" xfId="22336"/>
    <cellStyle name="Normal 40 10 7" xfId="22337"/>
    <cellStyle name="Normal 40 10 8" xfId="22338"/>
    <cellStyle name="Normal 40 10 9" xfId="22339"/>
    <cellStyle name="Normal 40 11" xfId="22340"/>
    <cellStyle name="Normal 40 11 2" xfId="22341"/>
    <cellStyle name="Normal 40 11 2 2" xfId="22342"/>
    <cellStyle name="Normal 40 11 2 3" xfId="22343"/>
    <cellStyle name="Normal 40 11 3" xfId="22344"/>
    <cellStyle name="Normal 40 11 3 2" xfId="22345"/>
    <cellStyle name="Normal 40 11 3 3" xfId="22346"/>
    <cellStyle name="Normal 40 11 4" xfId="22347"/>
    <cellStyle name="Normal 40 11 4 2" xfId="22348"/>
    <cellStyle name="Normal 40 11 4 3" xfId="22349"/>
    <cellStyle name="Normal 40 11 5" xfId="22350"/>
    <cellStyle name="Normal 40 11 6" xfId="22351"/>
    <cellStyle name="Normal 40 11 7" xfId="22352"/>
    <cellStyle name="Normal 40 11 8" xfId="22353"/>
    <cellStyle name="Normal 40 11 9" xfId="22354"/>
    <cellStyle name="Normal 40 12" xfId="22355"/>
    <cellStyle name="Normal 40 12 2" xfId="22356"/>
    <cellStyle name="Normal 40 12 3" xfId="22357"/>
    <cellStyle name="Normal 40 12 4" xfId="22358"/>
    <cellStyle name="Normal 40 12 5" xfId="22359"/>
    <cellStyle name="Normal 40 12 6" xfId="22360"/>
    <cellStyle name="Normal 40 13" xfId="22361"/>
    <cellStyle name="Normal 40 13 2" xfId="22362"/>
    <cellStyle name="Normal 40 13 3" xfId="22363"/>
    <cellStyle name="Normal 40 14" xfId="22364"/>
    <cellStyle name="Normal 40 14 2" xfId="22365"/>
    <cellStyle name="Normal 40 14 3" xfId="22366"/>
    <cellStyle name="Normal 40 15" xfId="22367"/>
    <cellStyle name="Normal 40 16" xfId="22368"/>
    <cellStyle name="Normal 40 17" xfId="22369"/>
    <cellStyle name="Normal 40 18" xfId="22370"/>
    <cellStyle name="Normal 40 19" xfId="22371"/>
    <cellStyle name="Normal 40 2" xfId="22372"/>
    <cellStyle name="Normal 40 2 10" xfId="22373"/>
    <cellStyle name="Normal 40 2 11" xfId="22374"/>
    <cellStyle name="Normal 40 2 12" xfId="22375"/>
    <cellStyle name="Normal 40 2 2" xfId="22376"/>
    <cellStyle name="Normal 40 2 2 2" xfId="22377"/>
    <cellStyle name="Normal 40 2 2 2 2" xfId="22378"/>
    <cellStyle name="Normal 40 2 2 2 3" xfId="22379"/>
    <cellStyle name="Normal 40 2 2 3" xfId="22380"/>
    <cellStyle name="Normal 40 2 2 3 2" xfId="22381"/>
    <cellStyle name="Normal 40 2 2 3 3" xfId="22382"/>
    <cellStyle name="Normal 40 2 2 4" xfId="22383"/>
    <cellStyle name="Normal 40 2 2 4 2" xfId="22384"/>
    <cellStyle name="Normal 40 2 2 4 3" xfId="22385"/>
    <cellStyle name="Normal 40 2 2 5" xfId="22386"/>
    <cellStyle name="Normal 40 2 2 6" xfId="22387"/>
    <cellStyle name="Normal 40 2 2 7" xfId="22388"/>
    <cellStyle name="Normal 40 2 2 8" xfId="22389"/>
    <cellStyle name="Normal 40 2 2 9" xfId="22390"/>
    <cellStyle name="Normal 40 2 3" xfId="22391"/>
    <cellStyle name="Normal 40 2 3 2" xfId="22392"/>
    <cellStyle name="Normal 40 2 3 2 2" xfId="22393"/>
    <cellStyle name="Normal 40 2 3 2 3" xfId="22394"/>
    <cellStyle name="Normal 40 2 3 3" xfId="22395"/>
    <cellStyle name="Normal 40 2 3 3 2" xfId="22396"/>
    <cellStyle name="Normal 40 2 3 3 3" xfId="22397"/>
    <cellStyle name="Normal 40 2 3 4" xfId="22398"/>
    <cellStyle name="Normal 40 2 3 4 2" xfId="22399"/>
    <cellStyle name="Normal 40 2 3 4 3" xfId="22400"/>
    <cellStyle name="Normal 40 2 3 5" xfId="22401"/>
    <cellStyle name="Normal 40 2 3 6" xfId="22402"/>
    <cellStyle name="Normal 40 2 3 7" xfId="22403"/>
    <cellStyle name="Normal 40 2 3 8" xfId="22404"/>
    <cellStyle name="Normal 40 2 3 9" xfId="22405"/>
    <cellStyle name="Normal 40 2 4" xfId="22406"/>
    <cellStyle name="Normal 40 2 4 2" xfId="22407"/>
    <cellStyle name="Normal 40 2 4 2 2" xfId="22408"/>
    <cellStyle name="Normal 40 2 4 2 3" xfId="22409"/>
    <cellStyle name="Normal 40 2 4 3" xfId="22410"/>
    <cellStyle name="Normal 40 2 4 3 2" xfId="22411"/>
    <cellStyle name="Normal 40 2 4 3 3" xfId="22412"/>
    <cellStyle name="Normal 40 2 4 4" xfId="22413"/>
    <cellStyle name="Normal 40 2 4 4 2" xfId="22414"/>
    <cellStyle name="Normal 40 2 4 4 3" xfId="22415"/>
    <cellStyle name="Normal 40 2 4 5" xfId="22416"/>
    <cellStyle name="Normal 40 2 4 6" xfId="22417"/>
    <cellStyle name="Normal 40 2 4 7" xfId="22418"/>
    <cellStyle name="Normal 40 2 4 8" xfId="22419"/>
    <cellStyle name="Normal 40 2 4 9" xfId="22420"/>
    <cellStyle name="Normal 40 2 5" xfId="22421"/>
    <cellStyle name="Normal 40 2 5 2" xfId="22422"/>
    <cellStyle name="Normal 40 2 5 3" xfId="22423"/>
    <cellStyle name="Normal 40 2 5 4" xfId="22424"/>
    <cellStyle name="Normal 40 2 5 5" xfId="22425"/>
    <cellStyle name="Normal 40 2 5 6" xfId="22426"/>
    <cellStyle name="Normal 40 2 6" xfId="22427"/>
    <cellStyle name="Normal 40 2 6 2" xfId="22428"/>
    <cellStyle name="Normal 40 2 6 3" xfId="22429"/>
    <cellStyle name="Normal 40 2 7" xfId="22430"/>
    <cellStyle name="Normal 40 2 7 2" xfId="22431"/>
    <cellStyle name="Normal 40 2 7 3" xfId="22432"/>
    <cellStyle name="Normal 40 2 8" xfId="22433"/>
    <cellStyle name="Normal 40 2 9" xfId="22434"/>
    <cellStyle name="Normal 40 3" xfId="22435"/>
    <cellStyle name="Normal 40 3 10" xfId="22436"/>
    <cellStyle name="Normal 40 3 11" xfId="22437"/>
    <cellStyle name="Normal 40 3 12" xfId="22438"/>
    <cellStyle name="Normal 40 3 2" xfId="22439"/>
    <cellStyle name="Normal 40 3 2 2" xfId="22440"/>
    <cellStyle name="Normal 40 3 2 2 2" xfId="22441"/>
    <cellStyle name="Normal 40 3 2 2 3" xfId="22442"/>
    <cellStyle name="Normal 40 3 2 3" xfId="22443"/>
    <cellStyle name="Normal 40 3 2 3 2" xfId="22444"/>
    <cellStyle name="Normal 40 3 2 3 3" xfId="22445"/>
    <cellStyle name="Normal 40 3 2 4" xfId="22446"/>
    <cellStyle name="Normal 40 3 2 4 2" xfId="22447"/>
    <cellStyle name="Normal 40 3 2 4 3" xfId="22448"/>
    <cellStyle name="Normal 40 3 2 5" xfId="22449"/>
    <cellStyle name="Normal 40 3 2 6" xfId="22450"/>
    <cellStyle name="Normal 40 3 2 7" xfId="22451"/>
    <cellStyle name="Normal 40 3 2 8" xfId="22452"/>
    <cellStyle name="Normal 40 3 2 9" xfId="22453"/>
    <cellStyle name="Normal 40 3 3" xfId="22454"/>
    <cellStyle name="Normal 40 3 3 2" xfId="22455"/>
    <cellStyle name="Normal 40 3 3 2 2" xfId="22456"/>
    <cellStyle name="Normal 40 3 3 2 3" xfId="22457"/>
    <cellStyle name="Normal 40 3 3 3" xfId="22458"/>
    <cellStyle name="Normal 40 3 3 3 2" xfId="22459"/>
    <cellStyle name="Normal 40 3 3 3 3" xfId="22460"/>
    <cellStyle name="Normal 40 3 3 4" xfId="22461"/>
    <cellStyle name="Normal 40 3 3 4 2" xfId="22462"/>
    <cellStyle name="Normal 40 3 3 4 3" xfId="22463"/>
    <cellStyle name="Normal 40 3 3 5" xfId="22464"/>
    <cellStyle name="Normal 40 3 3 6" xfId="22465"/>
    <cellStyle name="Normal 40 3 3 7" xfId="22466"/>
    <cellStyle name="Normal 40 3 3 8" xfId="22467"/>
    <cellStyle name="Normal 40 3 3 9" xfId="22468"/>
    <cellStyle name="Normal 40 3 4" xfId="22469"/>
    <cellStyle name="Normal 40 3 4 2" xfId="22470"/>
    <cellStyle name="Normal 40 3 4 2 2" xfId="22471"/>
    <cellStyle name="Normal 40 3 4 2 3" xfId="22472"/>
    <cellStyle name="Normal 40 3 4 3" xfId="22473"/>
    <cellStyle name="Normal 40 3 4 3 2" xfId="22474"/>
    <cellStyle name="Normal 40 3 4 3 3" xfId="22475"/>
    <cellStyle name="Normal 40 3 4 4" xfId="22476"/>
    <cellStyle name="Normal 40 3 4 4 2" xfId="22477"/>
    <cellStyle name="Normal 40 3 4 4 3" xfId="22478"/>
    <cellStyle name="Normal 40 3 4 5" xfId="22479"/>
    <cellStyle name="Normal 40 3 4 6" xfId="22480"/>
    <cellStyle name="Normal 40 3 4 7" xfId="22481"/>
    <cellStyle name="Normal 40 3 4 8" xfId="22482"/>
    <cellStyle name="Normal 40 3 4 9" xfId="22483"/>
    <cellStyle name="Normal 40 3 5" xfId="22484"/>
    <cellStyle name="Normal 40 3 5 2" xfId="22485"/>
    <cellStyle name="Normal 40 3 5 3" xfId="22486"/>
    <cellStyle name="Normal 40 3 5 4" xfId="22487"/>
    <cellStyle name="Normal 40 3 5 5" xfId="22488"/>
    <cellStyle name="Normal 40 3 5 6" xfId="22489"/>
    <cellStyle name="Normal 40 3 6" xfId="22490"/>
    <cellStyle name="Normal 40 3 6 2" xfId="22491"/>
    <cellStyle name="Normal 40 3 6 3" xfId="22492"/>
    <cellStyle name="Normal 40 3 7" xfId="22493"/>
    <cellStyle name="Normal 40 3 7 2" xfId="22494"/>
    <cellStyle name="Normal 40 3 7 3" xfId="22495"/>
    <cellStyle name="Normal 40 3 8" xfId="22496"/>
    <cellStyle name="Normal 40 3 9" xfId="22497"/>
    <cellStyle name="Normal 40 4" xfId="22498"/>
    <cellStyle name="Normal 40 4 10" xfId="22499"/>
    <cellStyle name="Normal 40 4 11" xfId="22500"/>
    <cellStyle name="Normal 40 4 2" xfId="22501"/>
    <cellStyle name="Normal 40 4 2 2" xfId="22502"/>
    <cellStyle name="Normal 40 4 2 2 2" xfId="22503"/>
    <cellStyle name="Normal 40 4 2 2 3" xfId="22504"/>
    <cellStyle name="Normal 40 4 2 3" xfId="22505"/>
    <cellStyle name="Normal 40 4 2 3 2" xfId="22506"/>
    <cellStyle name="Normal 40 4 2 3 3" xfId="22507"/>
    <cellStyle name="Normal 40 4 2 4" xfId="22508"/>
    <cellStyle name="Normal 40 4 2 4 2" xfId="22509"/>
    <cellStyle name="Normal 40 4 2 4 3" xfId="22510"/>
    <cellStyle name="Normal 40 4 2 5" xfId="22511"/>
    <cellStyle name="Normal 40 4 2 6" xfId="22512"/>
    <cellStyle name="Normal 40 4 2 7" xfId="22513"/>
    <cellStyle name="Normal 40 4 2 8" xfId="22514"/>
    <cellStyle name="Normal 40 4 2 9" xfId="22515"/>
    <cellStyle name="Normal 40 4 3" xfId="22516"/>
    <cellStyle name="Normal 40 4 3 2" xfId="22517"/>
    <cellStyle name="Normal 40 4 3 2 2" xfId="22518"/>
    <cellStyle name="Normal 40 4 3 2 3" xfId="22519"/>
    <cellStyle name="Normal 40 4 3 3" xfId="22520"/>
    <cellStyle name="Normal 40 4 3 3 2" xfId="22521"/>
    <cellStyle name="Normal 40 4 3 3 3" xfId="22522"/>
    <cellStyle name="Normal 40 4 3 4" xfId="22523"/>
    <cellStyle name="Normal 40 4 3 4 2" xfId="22524"/>
    <cellStyle name="Normal 40 4 3 4 3" xfId="22525"/>
    <cellStyle name="Normal 40 4 3 5" xfId="22526"/>
    <cellStyle name="Normal 40 4 3 6" xfId="22527"/>
    <cellStyle name="Normal 40 4 3 7" xfId="22528"/>
    <cellStyle name="Normal 40 4 3 8" xfId="22529"/>
    <cellStyle name="Normal 40 4 3 9" xfId="22530"/>
    <cellStyle name="Normal 40 4 4" xfId="22531"/>
    <cellStyle name="Normal 40 4 4 2" xfId="22532"/>
    <cellStyle name="Normal 40 4 4 3" xfId="22533"/>
    <cellStyle name="Normal 40 4 5" xfId="22534"/>
    <cellStyle name="Normal 40 4 5 2" xfId="22535"/>
    <cellStyle name="Normal 40 4 5 3" xfId="22536"/>
    <cellStyle name="Normal 40 4 6" xfId="22537"/>
    <cellStyle name="Normal 40 4 6 2" xfId="22538"/>
    <cellStyle name="Normal 40 4 6 3" xfId="22539"/>
    <cellStyle name="Normal 40 4 7" xfId="22540"/>
    <cellStyle name="Normal 40 4 8" xfId="22541"/>
    <cellStyle name="Normal 40 4 9" xfId="22542"/>
    <cellStyle name="Normal 40 5" xfId="22543"/>
    <cellStyle name="Normal 40 5 2" xfId="22544"/>
    <cellStyle name="Normal 40 5 2 2" xfId="22545"/>
    <cellStyle name="Normal 40 5 2 3" xfId="22546"/>
    <cellStyle name="Normal 40 5 3" xfId="22547"/>
    <cellStyle name="Normal 40 5 3 2" xfId="22548"/>
    <cellStyle name="Normal 40 5 3 3" xfId="22549"/>
    <cellStyle name="Normal 40 5 4" xfId="22550"/>
    <cellStyle name="Normal 40 5 4 2" xfId="22551"/>
    <cellStyle name="Normal 40 5 4 3" xfId="22552"/>
    <cellStyle name="Normal 40 5 5" xfId="22553"/>
    <cellStyle name="Normal 40 5 6" xfId="22554"/>
    <cellStyle name="Normal 40 5 7" xfId="22555"/>
    <cellStyle name="Normal 40 5 8" xfId="22556"/>
    <cellStyle name="Normal 40 5 9" xfId="22557"/>
    <cellStyle name="Normal 40 6" xfId="22558"/>
    <cellStyle name="Normal 40 6 2" xfId="22559"/>
    <cellStyle name="Normal 40 6 2 2" xfId="22560"/>
    <cellStyle name="Normal 40 6 2 3" xfId="22561"/>
    <cellStyle name="Normal 40 6 2 4" xfId="22562"/>
    <cellStyle name="Normal 40 6 2 5" xfId="22563"/>
    <cellStyle name="Normal 40 6 2 6" xfId="22564"/>
    <cellStyle name="Normal 40 6 3" xfId="22565"/>
    <cellStyle name="Normal 40 6 3 2" xfId="22566"/>
    <cellStyle name="Normal 40 6 3 3" xfId="22567"/>
    <cellStyle name="Normal 40 6 4" xfId="22568"/>
    <cellStyle name="Normal 40 6 4 2" xfId="22569"/>
    <cellStyle name="Normal 40 6 4 3" xfId="22570"/>
    <cellStyle name="Normal 40 6 5" xfId="22571"/>
    <cellStyle name="Normal 40 6 6" xfId="22572"/>
    <cellStyle name="Normal 40 6 7" xfId="22573"/>
    <cellStyle name="Normal 40 6 8" xfId="22574"/>
    <cellStyle name="Normal 40 6 9" xfId="22575"/>
    <cellStyle name="Normal 40 7" xfId="22576"/>
    <cellStyle name="Normal 40 7 2" xfId="22577"/>
    <cellStyle name="Normal 40 7 2 2" xfId="22578"/>
    <cellStyle name="Normal 40 7 2 3" xfId="22579"/>
    <cellStyle name="Normal 40 7 2 4" xfId="22580"/>
    <cellStyle name="Normal 40 7 2 5" xfId="22581"/>
    <cellStyle name="Normal 40 7 2 6" xfId="22582"/>
    <cellStyle name="Normal 40 7 3" xfId="22583"/>
    <cellStyle name="Normal 40 7 3 2" xfId="22584"/>
    <cellStyle name="Normal 40 7 3 3" xfId="22585"/>
    <cellStyle name="Normal 40 7 4" xfId="22586"/>
    <cellStyle name="Normal 40 7 4 2" xfId="22587"/>
    <cellStyle name="Normal 40 7 4 3" xfId="22588"/>
    <cellStyle name="Normal 40 7 5" xfId="22589"/>
    <cellStyle name="Normal 40 7 6" xfId="22590"/>
    <cellStyle name="Normal 40 7 7" xfId="22591"/>
    <cellStyle name="Normal 40 7 8" xfId="22592"/>
    <cellStyle name="Normal 40 7 9" xfId="22593"/>
    <cellStyle name="Normal 40 8" xfId="22594"/>
    <cellStyle name="Normal 40 8 2" xfId="22595"/>
    <cellStyle name="Normal 40 8 2 2" xfId="22596"/>
    <cellStyle name="Normal 40 8 2 3" xfId="22597"/>
    <cellStyle name="Normal 40 8 2 4" xfId="22598"/>
    <cellStyle name="Normal 40 8 2 5" xfId="22599"/>
    <cellStyle name="Normal 40 8 2 6" xfId="22600"/>
    <cellStyle name="Normal 40 8 3" xfId="22601"/>
    <cellStyle name="Normal 40 8 3 2" xfId="22602"/>
    <cellStyle name="Normal 40 8 3 3" xfId="22603"/>
    <cellStyle name="Normal 40 8 4" xfId="22604"/>
    <cellStyle name="Normal 40 8 4 2" xfId="22605"/>
    <cellStyle name="Normal 40 8 4 3" xfId="22606"/>
    <cellStyle name="Normal 40 8 5" xfId="22607"/>
    <cellStyle name="Normal 40 8 6" xfId="22608"/>
    <cellStyle name="Normal 40 8 7" xfId="22609"/>
    <cellStyle name="Normal 40 8 8" xfId="22610"/>
    <cellStyle name="Normal 40 8 9" xfId="22611"/>
    <cellStyle name="Normal 40 9" xfId="22612"/>
    <cellStyle name="Normal 40 9 2" xfId="22613"/>
    <cellStyle name="Normal 40 9 2 2" xfId="22614"/>
    <cellStyle name="Normal 40 9 2 3" xfId="22615"/>
    <cellStyle name="Normal 40 9 2 4" xfId="22616"/>
    <cellStyle name="Normal 40 9 2 5" xfId="22617"/>
    <cellStyle name="Normal 40 9 2 6" xfId="22618"/>
    <cellStyle name="Normal 40 9 3" xfId="22619"/>
    <cellStyle name="Normal 40 9 3 2" xfId="22620"/>
    <cellStyle name="Normal 40 9 3 3" xfId="22621"/>
    <cellStyle name="Normal 40 9 4" xfId="22622"/>
    <cellStyle name="Normal 40 9 4 2" xfId="22623"/>
    <cellStyle name="Normal 40 9 4 3" xfId="22624"/>
    <cellStyle name="Normal 40 9 5" xfId="22625"/>
    <cellStyle name="Normal 40 9 6" xfId="22626"/>
    <cellStyle name="Normal 40 9 7" xfId="22627"/>
    <cellStyle name="Normal 40 9 8" xfId="22628"/>
    <cellStyle name="Normal 40 9 9" xfId="22629"/>
    <cellStyle name="Normal 41" xfId="22630"/>
    <cellStyle name="Normal 41 10" xfId="22631"/>
    <cellStyle name="Normal 41 10 2" xfId="22632"/>
    <cellStyle name="Normal 41 10 2 2" xfId="22633"/>
    <cellStyle name="Normal 41 10 2 3" xfId="22634"/>
    <cellStyle name="Normal 41 10 3" xfId="22635"/>
    <cellStyle name="Normal 41 10 3 2" xfId="22636"/>
    <cellStyle name="Normal 41 10 3 3" xfId="22637"/>
    <cellStyle name="Normal 41 10 4" xfId="22638"/>
    <cellStyle name="Normal 41 10 4 2" xfId="22639"/>
    <cellStyle name="Normal 41 10 4 3" xfId="22640"/>
    <cellStyle name="Normal 41 10 5" xfId="22641"/>
    <cellStyle name="Normal 41 10 6" xfId="22642"/>
    <cellStyle name="Normal 41 10 7" xfId="22643"/>
    <cellStyle name="Normal 41 10 8" xfId="22644"/>
    <cellStyle name="Normal 41 10 9" xfId="22645"/>
    <cellStyle name="Normal 41 11" xfId="22646"/>
    <cellStyle name="Normal 41 11 2" xfId="22647"/>
    <cellStyle name="Normal 41 11 2 2" xfId="22648"/>
    <cellStyle name="Normal 41 11 2 3" xfId="22649"/>
    <cellStyle name="Normal 41 11 3" xfId="22650"/>
    <cellStyle name="Normal 41 11 3 2" xfId="22651"/>
    <cellStyle name="Normal 41 11 3 3" xfId="22652"/>
    <cellStyle name="Normal 41 11 4" xfId="22653"/>
    <cellStyle name="Normal 41 11 4 2" xfId="22654"/>
    <cellStyle name="Normal 41 11 4 3" xfId="22655"/>
    <cellStyle name="Normal 41 11 5" xfId="22656"/>
    <cellStyle name="Normal 41 11 6" xfId="22657"/>
    <cellStyle name="Normal 41 11 7" xfId="22658"/>
    <cellStyle name="Normal 41 11 8" xfId="22659"/>
    <cellStyle name="Normal 41 11 9" xfId="22660"/>
    <cellStyle name="Normal 41 12" xfId="22661"/>
    <cellStyle name="Normal 41 12 2" xfId="22662"/>
    <cellStyle name="Normal 41 12 3" xfId="22663"/>
    <cellStyle name="Normal 41 12 4" xfId="22664"/>
    <cellStyle name="Normal 41 12 5" xfId="22665"/>
    <cellStyle name="Normal 41 12 6" xfId="22666"/>
    <cellStyle name="Normal 41 13" xfId="22667"/>
    <cellStyle name="Normal 41 13 2" xfId="22668"/>
    <cellStyle name="Normal 41 13 3" xfId="22669"/>
    <cellStyle name="Normal 41 14" xfId="22670"/>
    <cellStyle name="Normal 41 14 2" xfId="22671"/>
    <cellStyle name="Normal 41 14 3" xfId="22672"/>
    <cellStyle name="Normal 41 15" xfId="22673"/>
    <cellStyle name="Normal 41 16" xfId="22674"/>
    <cellStyle name="Normal 41 17" xfId="22675"/>
    <cellStyle name="Normal 41 18" xfId="22676"/>
    <cellStyle name="Normal 41 19" xfId="22677"/>
    <cellStyle name="Normal 41 2" xfId="22678"/>
    <cellStyle name="Normal 41 2 10" xfId="22679"/>
    <cellStyle name="Normal 41 2 11" xfId="22680"/>
    <cellStyle name="Normal 41 2 12" xfId="22681"/>
    <cellStyle name="Normal 41 2 2" xfId="22682"/>
    <cellStyle name="Normal 41 2 2 2" xfId="22683"/>
    <cellStyle name="Normal 41 2 2 2 2" xfId="22684"/>
    <cellStyle name="Normal 41 2 2 2 3" xfId="22685"/>
    <cellStyle name="Normal 41 2 2 3" xfId="22686"/>
    <cellStyle name="Normal 41 2 2 3 2" xfId="22687"/>
    <cellStyle name="Normal 41 2 2 3 3" xfId="22688"/>
    <cellStyle name="Normal 41 2 2 4" xfId="22689"/>
    <cellStyle name="Normal 41 2 2 4 2" xfId="22690"/>
    <cellStyle name="Normal 41 2 2 4 3" xfId="22691"/>
    <cellStyle name="Normal 41 2 2 5" xfId="22692"/>
    <cellStyle name="Normal 41 2 2 6" xfId="22693"/>
    <cellStyle name="Normal 41 2 2 7" xfId="22694"/>
    <cellStyle name="Normal 41 2 2 8" xfId="22695"/>
    <cellStyle name="Normal 41 2 2 9" xfId="22696"/>
    <cellStyle name="Normal 41 2 3" xfId="22697"/>
    <cellStyle name="Normal 41 2 3 2" xfId="22698"/>
    <cellStyle name="Normal 41 2 3 2 2" xfId="22699"/>
    <cellStyle name="Normal 41 2 3 2 3" xfId="22700"/>
    <cellStyle name="Normal 41 2 3 3" xfId="22701"/>
    <cellStyle name="Normal 41 2 3 3 2" xfId="22702"/>
    <cellStyle name="Normal 41 2 3 3 3" xfId="22703"/>
    <cellStyle name="Normal 41 2 3 4" xfId="22704"/>
    <cellStyle name="Normal 41 2 3 4 2" xfId="22705"/>
    <cellStyle name="Normal 41 2 3 4 3" xfId="22706"/>
    <cellStyle name="Normal 41 2 3 5" xfId="22707"/>
    <cellStyle name="Normal 41 2 3 6" xfId="22708"/>
    <cellStyle name="Normal 41 2 3 7" xfId="22709"/>
    <cellStyle name="Normal 41 2 3 8" xfId="22710"/>
    <cellStyle name="Normal 41 2 3 9" xfId="22711"/>
    <cellStyle name="Normal 41 2 4" xfId="22712"/>
    <cellStyle name="Normal 41 2 4 2" xfId="22713"/>
    <cellStyle name="Normal 41 2 4 2 2" xfId="22714"/>
    <cellStyle name="Normal 41 2 4 2 3" xfId="22715"/>
    <cellStyle name="Normal 41 2 4 3" xfId="22716"/>
    <cellStyle name="Normal 41 2 4 3 2" xfId="22717"/>
    <cellStyle name="Normal 41 2 4 3 3" xfId="22718"/>
    <cellStyle name="Normal 41 2 4 4" xfId="22719"/>
    <cellStyle name="Normal 41 2 4 4 2" xfId="22720"/>
    <cellStyle name="Normal 41 2 4 4 3" xfId="22721"/>
    <cellStyle name="Normal 41 2 4 5" xfId="22722"/>
    <cellStyle name="Normal 41 2 4 6" xfId="22723"/>
    <cellStyle name="Normal 41 2 4 7" xfId="22724"/>
    <cellStyle name="Normal 41 2 4 8" xfId="22725"/>
    <cellStyle name="Normal 41 2 4 9" xfId="22726"/>
    <cellStyle name="Normal 41 2 5" xfId="22727"/>
    <cellStyle name="Normal 41 2 5 2" xfId="22728"/>
    <cellStyle name="Normal 41 2 5 3" xfId="22729"/>
    <cellStyle name="Normal 41 2 5 4" xfId="22730"/>
    <cellStyle name="Normal 41 2 5 5" xfId="22731"/>
    <cellStyle name="Normal 41 2 5 6" xfId="22732"/>
    <cellStyle name="Normal 41 2 6" xfId="22733"/>
    <cellStyle name="Normal 41 2 6 2" xfId="22734"/>
    <cellStyle name="Normal 41 2 6 3" xfId="22735"/>
    <cellStyle name="Normal 41 2 7" xfId="22736"/>
    <cellStyle name="Normal 41 2 7 2" xfId="22737"/>
    <cellStyle name="Normal 41 2 7 3" xfId="22738"/>
    <cellStyle name="Normal 41 2 8" xfId="22739"/>
    <cellStyle name="Normal 41 2 9" xfId="22740"/>
    <cellStyle name="Normal 41 3" xfId="22741"/>
    <cellStyle name="Normal 41 3 10" xfId="22742"/>
    <cellStyle name="Normal 41 3 11" xfId="22743"/>
    <cellStyle name="Normal 41 3 12" xfId="22744"/>
    <cellStyle name="Normal 41 3 2" xfId="22745"/>
    <cellStyle name="Normal 41 3 2 2" xfId="22746"/>
    <cellStyle name="Normal 41 3 2 2 2" xfId="22747"/>
    <cellStyle name="Normal 41 3 2 2 3" xfId="22748"/>
    <cellStyle name="Normal 41 3 2 3" xfId="22749"/>
    <cellStyle name="Normal 41 3 2 3 2" xfId="22750"/>
    <cellStyle name="Normal 41 3 2 3 3" xfId="22751"/>
    <cellStyle name="Normal 41 3 2 4" xfId="22752"/>
    <cellStyle name="Normal 41 3 2 4 2" xfId="22753"/>
    <cellStyle name="Normal 41 3 2 4 3" xfId="22754"/>
    <cellStyle name="Normal 41 3 2 5" xfId="22755"/>
    <cellStyle name="Normal 41 3 2 6" xfId="22756"/>
    <cellStyle name="Normal 41 3 2 7" xfId="22757"/>
    <cellStyle name="Normal 41 3 2 8" xfId="22758"/>
    <cellStyle name="Normal 41 3 2 9" xfId="22759"/>
    <cellStyle name="Normal 41 3 3" xfId="22760"/>
    <cellStyle name="Normal 41 3 3 2" xfId="22761"/>
    <cellStyle name="Normal 41 3 3 2 2" xfId="22762"/>
    <cellStyle name="Normal 41 3 3 2 3" xfId="22763"/>
    <cellStyle name="Normal 41 3 3 3" xfId="22764"/>
    <cellStyle name="Normal 41 3 3 3 2" xfId="22765"/>
    <cellStyle name="Normal 41 3 3 3 3" xfId="22766"/>
    <cellStyle name="Normal 41 3 3 4" xfId="22767"/>
    <cellStyle name="Normal 41 3 3 4 2" xfId="22768"/>
    <cellStyle name="Normal 41 3 3 4 3" xfId="22769"/>
    <cellStyle name="Normal 41 3 3 5" xfId="22770"/>
    <cellStyle name="Normal 41 3 3 6" xfId="22771"/>
    <cellStyle name="Normal 41 3 3 7" xfId="22772"/>
    <cellStyle name="Normal 41 3 3 8" xfId="22773"/>
    <cellStyle name="Normal 41 3 3 9" xfId="22774"/>
    <cellStyle name="Normal 41 3 4" xfId="22775"/>
    <cellStyle name="Normal 41 3 4 2" xfId="22776"/>
    <cellStyle name="Normal 41 3 4 2 2" xfId="22777"/>
    <cellStyle name="Normal 41 3 4 2 3" xfId="22778"/>
    <cellStyle name="Normal 41 3 4 3" xfId="22779"/>
    <cellStyle name="Normal 41 3 4 3 2" xfId="22780"/>
    <cellStyle name="Normal 41 3 4 3 3" xfId="22781"/>
    <cellStyle name="Normal 41 3 4 4" xfId="22782"/>
    <cellStyle name="Normal 41 3 4 4 2" xfId="22783"/>
    <cellStyle name="Normal 41 3 4 4 3" xfId="22784"/>
    <cellStyle name="Normal 41 3 4 5" xfId="22785"/>
    <cellStyle name="Normal 41 3 4 6" xfId="22786"/>
    <cellStyle name="Normal 41 3 4 7" xfId="22787"/>
    <cellStyle name="Normal 41 3 4 8" xfId="22788"/>
    <cellStyle name="Normal 41 3 4 9" xfId="22789"/>
    <cellStyle name="Normal 41 3 5" xfId="22790"/>
    <cellStyle name="Normal 41 3 5 2" xfId="22791"/>
    <cellStyle name="Normal 41 3 5 3" xfId="22792"/>
    <cellStyle name="Normal 41 3 5 4" xfId="22793"/>
    <cellStyle name="Normal 41 3 5 5" xfId="22794"/>
    <cellStyle name="Normal 41 3 5 6" xfId="22795"/>
    <cellStyle name="Normal 41 3 6" xfId="22796"/>
    <cellStyle name="Normal 41 3 6 2" xfId="22797"/>
    <cellStyle name="Normal 41 3 6 3" xfId="22798"/>
    <cellStyle name="Normal 41 3 7" xfId="22799"/>
    <cellStyle name="Normal 41 3 7 2" xfId="22800"/>
    <cellStyle name="Normal 41 3 7 3" xfId="22801"/>
    <cellStyle name="Normal 41 3 8" xfId="22802"/>
    <cellStyle name="Normal 41 3 9" xfId="22803"/>
    <cellStyle name="Normal 41 4" xfId="22804"/>
    <cellStyle name="Normal 41 4 10" xfId="22805"/>
    <cellStyle name="Normal 41 4 11" xfId="22806"/>
    <cellStyle name="Normal 41 4 2" xfId="22807"/>
    <cellStyle name="Normal 41 4 2 2" xfId="22808"/>
    <cellStyle name="Normal 41 4 2 2 2" xfId="22809"/>
    <cellStyle name="Normal 41 4 2 2 3" xfId="22810"/>
    <cellStyle name="Normal 41 4 2 3" xfId="22811"/>
    <cellStyle name="Normal 41 4 2 3 2" xfId="22812"/>
    <cellStyle name="Normal 41 4 2 3 3" xfId="22813"/>
    <cellStyle name="Normal 41 4 2 4" xfId="22814"/>
    <cellStyle name="Normal 41 4 2 4 2" xfId="22815"/>
    <cellStyle name="Normal 41 4 2 4 3" xfId="22816"/>
    <cellStyle name="Normal 41 4 2 5" xfId="22817"/>
    <cellStyle name="Normal 41 4 2 6" xfId="22818"/>
    <cellStyle name="Normal 41 4 2 7" xfId="22819"/>
    <cellStyle name="Normal 41 4 2 8" xfId="22820"/>
    <cellStyle name="Normal 41 4 2 9" xfId="22821"/>
    <cellStyle name="Normal 41 4 3" xfId="22822"/>
    <cellStyle name="Normal 41 4 3 2" xfId="22823"/>
    <cellStyle name="Normal 41 4 3 2 2" xfId="22824"/>
    <cellStyle name="Normal 41 4 3 2 3" xfId="22825"/>
    <cellStyle name="Normal 41 4 3 3" xfId="22826"/>
    <cellStyle name="Normal 41 4 3 3 2" xfId="22827"/>
    <cellStyle name="Normal 41 4 3 3 3" xfId="22828"/>
    <cellStyle name="Normal 41 4 3 4" xfId="22829"/>
    <cellStyle name="Normal 41 4 3 4 2" xfId="22830"/>
    <cellStyle name="Normal 41 4 3 4 3" xfId="22831"/>
    <cellStyle name="Normal 41 4 3 5" xfId="22832"/>
    <cellStyle name="Normal 41 4 3 6" xfId="22833"/>
    <cellStyle name="Normal 41 4 3 7" xfId="22834"/>
    <cellStyle name="Normal 41 4 3 8" xfId="22835"/>
    <cellStyle name="Normal 41 4 3 9" xfId="22836"/>
    <cellStyle name="Normal 41 4 4" xfId="22837"/>
    <cellStyle name="Normal 41 4 4 2" xfId="22838"/>
    <cellStyle name="Normal 41 4 4 3" xfId="22839"/>
    <cellStyle name="Normal 41 4 5" xfId="22840"/>
    <cellStyle name="Normal 41 4 5 2" xfId="22841"/>
    <cellStyle name="Normal 41 4 5 3" xfId="22842"/>
    <cellStyle name="Normal 41 4 6" xfId="22843"/>
    <cellStyle name="Normal 41 4 6 2" xfId="22844"/>
    <cellStyle name="Normal 41 4 6 3" xfId="22845"/>
    <cellStyle name="Normal 41 4 7" xfId="22846"/>
    <cellStyle name="Normal 41 4 8" xfId="22847"/>
    <cellStyle name="Normal 41 4 9" xfId="22848"/>
    <cellStyle name="Normal 41 5" xfId="22849"/>
    <cellStyle name="Normal 41 5 2" xfId="22850"/>
    <cellStyle name="Normal 41 5 2 2" xfId="22851"/>
    <cellStyle name="Normal 41 5 2 3" xfId="22852"/>
    <cellStyle name="Normal 41 5 3" xfId="22853"/>
    <cellStyle name="Normal 41 5 3 2" xfId="22854"/>
    <cellStyle name="Normal 41 5 3 3" xfId="22855"/>
    <cellStyle name="Normal 41 5 4" xfId="22856"/>
    <cellStyle name="Normal 41 5 4 2" xfId="22857"/>
    <cellStyle name="Normal 41 5 4 3" xfId="22858"/>
    <cellStyle name="Normal 41 5 5" xfId="22859"/>
    <cellStyle name="Normal 41 5 6" xfId="22860"/>
    <cellStyle name="Normal 41 5 7" xfId="22861"/>
    <cellStyle name="Normal 41 5 8" xfId="22862"/>
    <cellStyle name="Normal 41 5 9" xfId="22863"/>
    <cellStyle name="Normal 41 6" xfId="22864"/>
    <cellStyle name="Normal 41 6 2" xfId="22865"/>
    <cellStyle name="Normal 41 6 2 2" xfId="22866"/>
    <cellStyle name="Normal 41 6 2 3" xfId="22867"/>
    <cellStyle name="Normal 41 6 2 4" xfId="22868"/>
    <cellStyle name="Normal 41 6 2 5" xfId="22869"/>
    <cellStyle name="Normal 41 6 2 6" xfId="22870"/>
    <cellStyle name="Normal 41 6 3" xfId="22871"/>
    <cellStyle name="Normal 41 6 3 2" xfId="22872"/>
    <cellStyle name="Normal 41 6 3 3" xfId="22873"/>
    <cellStyle name="Normal 41 6 4" xfId="22874"/>
    <cellStyle name="Normal 41 6 4 2" xfId="22875"/>
    <cellStyle name="Normal 41 6 4 3" xfId="22876"/>
    <cellStyle name="Normal 41 6 5" xfId="22877"/>
    <cellStyle name="Normal 41 6 6" xfId="22878"/>
    <cellStyle name="Normal 41 6 7" xfId="22879"/>
    <cellStyle name="Normal 41 6 8" xfId="22880"/>
    <cellStyle name="Normal 41 6 9" xfId="22881"/>
    <cellStyle name="Normal 41 7" xfId="22882"/>
    <cellStyle name="Normal 41 7 2" xfId="22883"/>
    <cellStyle name="Normal 41 7 2 2" xfId="22884"/>
    <cellStyle name="Normal 41 7 2 3" xfId="22885"/>
    <cellStyle name="Normal 41 7 2 4" xfId="22886"/>
    <cellStyle name="Normal 41 7 2 5" xfId="22887"/>
    <cellStyle name="Normal 41 7 2 6" xfId="22888"/>
    <cellStyle name="Normal 41 7 3" xfId="22889"/>
    <cellStyle name="Normal 41 7 3 2" xfId="22890"/>
    <cellStyle name="Normal 41 7 3 3" xfId="22891"/>
    <cellStyle name="Normal 41 7 4" xfId="22892"/>
    <cellStyle name="Normal 41 7 4 2" xfId="22893"/>
    <cellStyle name="Normal 41 7 4 3" xfId="22894"/>
    <cellStyle name="Normal 41 7 5" xfId="22895"/>
    <cellStyle name="Normal 41 7 6" xfId="22896"/>
    <cellStyle name="Normal 41 7 7" xfId="22897"/>
    <cellStyle name="Normal 41 7 8" xfId="22898"/>
    <cellStyle name="Normal 41 7 9" xfId="22899"/>
    <cellStyle name="Normal 41 8" xfId="22900"/>
    <cellStyle name="Normal 41 8 2" xfId="22901"/>
    <cellStyle name="Normal 41 8 2 2" xfId="22902"/>
    <cellStyle name="Normal 41 8 2 3" xfId="22903"/>
    <cellStyle name="Normal 41 8 2 4" xfId="22904"/>
    <cellStyle name="Normal 41 8 2 5" xfId="22905"/>
    <cellStyle name="Normal 41 8 2 6" xfId="22906"/>
    <cellStyle name="Normal 41 8 3" xfId="22907"/>
    <cellStyle name="Normal 41 8 3 2" xfId="22908"/>
    <cellStyle name="Normal 41 8 3 3" xfId="22909"/>
    <cellStyle name="Normal 41 8 4" xfId="22910"/>
    <cellStyle name="Normal 41 8 4 2" xfId="22911"/>
    <cellStyle name="Normal 41 8 4 3" xfId="22912"/>
    <cellStyle name="Normal 41 8 5" xfId="22913"/>
    <cellStyle name="Normal 41 8 6" xfId="22914"/>
    <cellStyle name="Normal 41 8 7" xfId="22915"/>
    <cellStyle name="Normal 41 8 8" xfId="22916"/>
    <cellStyle name="Normal 41 8 9" xfId="22917"/>
    <cellStyle name="Normal 41 9" xfId="22918"/>
    <cellStyle name="Normal 41 9 2" xfId="22919"/>
    <cellStyle name="Normal 41 9 2 2" xfId="22920"/>
    <cellStyle name="Normal 41 9 2 3" xfId="22921"/>
    <cellStyle name="Normal 41 9 2 4" xfId="22922"/>
    <cellStyle name="Normal 41 9 2 5" xfId="22923"/>
    <cellStyle name="Normal 41 9 2 6" xfId="22924"/>
    <cellStyle name="Normal 41 9 3" xfId="22925"/>
    <cellStyle name="Normal 41 9 3 2" xfId="22926"/>
    <cellStyle name="Normal 41 9 3 3" xfId="22927"/>
    <cellStyle name="Normal 41 9 4" xfId="22928"/>
    <cellStyle name="Normal 41 9 4 2" xfId="22929"/>
    <cellStyle name="Normal 41 9 4 3" xfId="22930"/>
    <cellStyle name="Normal 41 9 5" xfId="22931"/>
    <cellStyle name="Normal 41 9 6" xfId="22932"/>
    <cellStyle name="Normal 41 9 7" xfId="22933"/>
    <cellStyle name="Normal 41 9 8" xfId="22934"/>
    <cellStyle name="Normal 41 9 9" xfId="22935"/>
    <cellStyle name="Normal 42" xfId="22936"/>
    <cellStyle name="Normal 42 10" xfId="22937"/>
    <cellStyle name="Normal 42 10 2" xfId="22938"/>
    <cellStyle name="Normal 42 10 2 2" xfId="22939"/>
    <cellStyle name="Normal 42 10 2 3" xfId="22940"/>
    <cellStyle name="Normal 42 10 3" xfId="22941"/>
    <cellStyle name="Normal 42 10 3 2" xfId="22942"/>
    <cellStyle name="Normal 42 10 3 3" xfId="22943"/>
    <cellStyle name="Normal 42 10 4" xfId="22944"/>
    <cellStyle name="Normal 42 10 4 2" xfId="22945"/>
    <cellStyle name="Normal 42 10 4 3" xfId="22946"/>
    <cellStyle name="Normal 42 10 5" xfId="22947"/>
    <cellStyle name="Normal 42 10 6" xfId="22948"/>
    <cellStyle name="Normal 42 10 7" xfId="22949"/>
    <cellStyle name="Normal 42 10 8" xfId="22950"/>
    <cellStyle name="Normal 42 10 9" xfId="22951"/>
    <cellStyle name="Normal 42 11" xfId="22952"/>
    <cellStyle name="Normal 42 11 2" xfId="22953"/>
    <cellStyle name="Normal 42 11 2 2" xfId="22954"/>
    <cellStyle name="Normal 42 11 2 3" xfId="22955"/>
    <cellStyle name="Normal 42 11 3" xfId="22956"/>
    <cellStyle name="Normal 42 11 3 2" xfId="22957"/>
    <cellStyle name="Normal 42 11 3 3" xfId="22958"/>
    <cellStyle name="Normal 42 11 4" xfId="22959"/>
    <cellStyle name="Normal 42 11 4 2" xfId="22960"/>
    <cellStyle name="Normal 42 11 4 3" xfId="22961"/>
    <cellStyle name="Normal 42 11 5" xfId="22962"/>
    <cellStyle name="Normal 42 11 6" xfId="22963"/>
    <cellStyle name="Normal 42 11 7" xfId="22964"/>
    <cellStyle name="Normal 42 11 8" xfId="22965"/>
    <cellStyle name="Normal 42 11 9" xfId="22966"/>
    <cellStyle name="Normal 42 12" xfId="22967"/>
    <cellStyle name="Normal 42 12 2" xfId="22968"/>
    <cellStyle name="Normal 42 12 3" xfId="22969"/>
    <cellStyle name="Normal 42 12 4" xfId="22970"/>
    <cellStyle name="Normal 42 12 5" xfId="22971"/>
    <cellStyle name="Normal 42 12 6" xfId="22972"/>
    <cellStyle name="Normal 42 13" xfId="22973"/>
    <cellStyle name="Normal 42 13 2" xfId="22974"/>
    <cellStyle name="Normal 42 13 3" xfId="22975"/>
    <cellStyle name="Normal 42 14" xfId="22976"/>
    <cellStyle name="Normal 42 14 2" xfId="22977"/>
    <cellStyle name="Normal 42 14 3" xfId="22978"/>
    <cellStyle name="Normal 42 15" xfId="22979"/>
    <cellStyle name="Normal 42 16" xfId="22980"/>
    <cellStyle name="Normal 42 17" xfId="22981"/>
    <cellStyle name="Normal 42 18" xfId="22982"/>
    <cellStyle name="Normal 42 19" xfId="22983"/>
    <cellStyle name="Normal 42 2" xfId="22984"/>
    <cellStyle name="Normal 42 2 10" xfId="22985"/>
    <cellStyle name="Normal 42 2 11" xfId="22986"/>
    <cellStyle name="Normal 42 2 12" xfId="22987"/>
    <cellStyle name="Normal 42 2 2" xfId="22988"/>
    <cellStyle name="Normal 42 2 2 2" xfId="22989"/>
    <cellStyle name="Normal 42 2 2 2 2" xfId="22990"/>
    <cellStyle name="Normal 42 2 2 2 3" xfId="22991"/>
    <cellStyle name="Normal 42 2 2 3" xfId="22992"/>
    <cellStyle name="Normal 42 2 2 3 2" xfId="22993"/>
    <cellStyle name="Normal 42 2 2 3 3" xfId="22994"/>
    <cellStyle name="Normal 42 2 2 4" xfId="22995"/>
    <cellStyle name="Normal 42 2 2 4 2" xfId="22996"/>
    <cellStyle name="Normal 42 2 2 4 3" xfId="22997"/>
    <cellStyle name="Normal 42 2 2 5" xfId="22998"/>
    <cellStyle name="Normal 42 2 2 6" xfId="22999"/>
    <cellStyle name="Normal 42 2 2 7" xfId="23000"/>
    <cellStyle name="Normal 42 2 2 8" xfId="23001"/>
    <cellStyle name="Normal 42 2 2 9" xfId="23002"/>
    <cellStyle name="Normal 42 2 3" xfId="23003"/>
    <cellStyle name="Normal 42 2 3 2" xfId="23004"/>
    <cellStyle name="Normal 42 2 3 2 2" xfId="23005"/>
    <cellStyle name="Normal 42 2 3 2 3" xfId="23006"/>
    <cellStyle name="Normal 42 2 3 3" xfId="23007"/>
    <cellStyle name="Normal 42 2 3 3 2" xfId="23008"/>
    <cellStyle name="Normal 42 2 3 3 3" xfId="23009"/>
    <cellStyle name="Normal 42 2 3 4" xfId="23010"/>
    <cellStyle name="Normal 42 2 3 4 2" xfId="23011"/>
    <cellStyle name="Normal 42 2 3 4 3" xfId="23012"/>
    <cellStyle name="Normal 42 2 3 5" xfId="23013"/>
    <cellStyle name="Normal 42 2 3 6" xfId="23014"/>
    <cellStyle name="Normal 42 2 3 7" xfId="23015"/>
    <cellStyle name="Normal 42 2 3 8" xfId="23016"/>
    <cellStyle name="Normal 42 2 3 9" xfId="23017"/>
    <cellStyle name="Normal 42 2 4" xfId="23018"/>
    <cellStyle name="Normal 42 2 4 2" xfId="23019"/>
    <cellStyle name="Normal 42 2 4 2 2" xfId="23020"/>
    <cellStyle name="Normal 42 2 4 2 3" xfId="23021"/>
    <cellStyle name="Normal 42 2 4 3" xfId="23022"/>
    <cellStyle name="Normal 42 2 4 3 2" xfId="23023"/>
    <cellStyle name="Normal 42 2 4 3 3" xfId="23024"/>
    <cellStyle name="Normal 42 2 4 4" xfId="23025"/>
    <cellStyle name="Normal 42 2 4 4 2" xfId="23026"/>
    <cellStyle name="Normal 42 2 4 4 3" xfId="23027"/>
    <cellStyle name="Normal 42 2 4 5" xfId="23028"/>
    <cellStyle name="Normal 42 2 4 6" xfId="23029"/>
    <cellStyle name="Normal 42 2 4 7" xfId="23030"/>
    <cellStyle name="Normal 42 2 4 8" xfId="23031"/>
    <cellStyle name="Normal 42 2 4 9" xfId="23032"/>
    <cellStyle name="Normal 42 2 5" xfId="23033"/>
    <cellStyle name="Normal 42 2 5 2" xfId="23034"/>
    <cellStyle name="Normal 42 2 5 3" xfId="23035"/>
    <cellStyle name="Normal 42 2 5 4" xfId="23036"/>
    <cellStyle name="Normal 42 2 5 5" xfId="23037"/>
    <cellStyle name="Normal 42 2 5 6" xfId="23038"/>
    <cellStyle name="Normal 42 2 6" xfId="23039"/>
    <cellStyle name="Normal 42 2 6 2" xfId="23040"/>
    <cellStyle name="Normal 42 2 6 3" xfId="23041"/>
    <cellStyle name="Normal 42 2 7" xfId="23042"/>
    <cellStyle name="Normal 42 2 7 2" xfId="23043"/>
    <cellStyle name="Normal 42 2 7 3" xfId="23044"/>
    <cellStyle name="Normal 42 2 8" xfId="23045"/>
    <cellStyle name="Normal 42 2 9" xfId="23046"/>
    <cellStyle name="Normal 42 3" xfId="23047"/>
    <cellStyle name="Normal 42 3 10" xfId="23048"/>
    <cellStyle name="Normal 42 3 11" xfId="23049"/>
    <cellStyle name="Normal 42 3 12" xfId="23050"/>
    <cellStyle name="Normal 42 3 2" xfId="23051"/>
    <cellStyle name="Normal 42 3 2 2" xfId="23052"/>
    <cellStyle name="Normal 42 3 2 2 2" xfId="23053"/>
    <cellStyle name="Normal 42 3 2 2 3" xfId="23054"/>
    <cellStyle name="Normal 42 3 2 3" xfId="23055"/>
    <cellStyle name="Normal 42 3 2 3 2" xfId="23056"/>
    <cellStyle name="Normal 42 3 2 3 3" xfId="23057"/>
    <cellStyle name="Normal 42 3 2 4" xfId="23058"/>
    <cellStyle name="Normal 42 3 2 4 2" xfId="23059"/>
    <cellStyle name="Normal 42 3 2 4 3" xfId="23060"/>
    <cellStyle name="Normal 42 3 2 5" xfId="23061"/>
    <cellStyle name="Normal 42 3 2 6" xfId="23062"/>
    <cellStyle name="Normal 42 3 2 7" xfId="23063"/>
    <cellStyle name="Normal 42 3 2 8" xfId="23064"/>
    <cellStyle name="Normal 42 3 2 9" xfId="23065"/>
    <cellStyle name="Normal 42 3 3" xfId="23066"/>
    <cellStyle name="Normal 42 3 3 2" xfId="23067"/>
    <cellStyle name="Normal 42 3 3 2 2" xfId="23068"/>
    <cellStyle name="Normal 42 3 3 2 3" xfId="23069"/>
    <cellStyle name="Normal 42 3 3 3" xfId="23070"/>
    <cellStyle name="Normal 42 3 3 3 2" xfId="23071"/>
    <cellStyle name="Normal 42 3 3 3 3" xfId="23072"/>
    <cellStyle name="Normal 42 3 3 4" xfId="23073"/>
    <cellStyle name="Normal 42 3 3 4 2" xfId="23074"/>
    <cellStyle name="Normal 42 3 3 4 3" xfId="23075"/>
    <cellStyle name="Normal 42 3 3 5" xfId="23076"/>
    <cellStyle name="Normal 42 3 3 6" xfId="23077"/>
    <cellStyle name="Normal 42 3 3 7" xfId="23078"/>
    <cellStyle name="Normal 42 3 3 8" xfId="23079"/>
    <cellStyle name="Normal 42 3 3 9" xfId="23080"/>
    <cellStyle name="Normal 42 3 4" xfId="23081"/>
    <cellStyle name="Normal 42 3 4 2" xfId="23082"/>
    <cellStyle name="Normal 42 3 4 2 2" xfId="23083"/>
    <cellStyle name="Normal 42 3 4 2 3" xfId="23084"/>
    <cellStyle name="Normal 42 3 4 3" xfId="23085"/>
    <cellStyle name="Normal 42 3 4 3 2" xfId="23086"/>
    <cellStyle name="Normal 42 3 4 3 3" xfId="23087"/>
    <cellStyle name="Normal 42 3 4 4" xfId="23088"/>
    <cellStyle name="Normal 42 3 4 4 2" xfId="23089"/>
    <cellStyle name="Normal 42 3 4 4 3" xfId="23090"/>
    <cellStyle name="Normal 42 3 4 5" xfId="23091"/>
    <cellStyle name="Normal 42 3 4 6" xfId="23092"/>
    <cellStyle name="Normal 42 3 4 7" xfId="23093"/>
    <cellStyle name="Normal 42 3 4 8" xfId="23094"/>
    <cellStyle name="Normal 42 3 4 9" xfId="23095"/>
    <cellStyle name="Normal 42 3 5" xfId="23096"/>
    <cellStyle name="Normal 42 3 5 2" xfId="23097"/>
    <cellStyle name="Normal 42 3 5 3" xfId="23098"/>
    <cellStyle name="Normal 42 3 5 4" xfId="23099"/>
    <cellStyle name="Normal 42 3 5 5" xfId="23100"/>
    <cellStyle name="Normal 42 3 5 6" xfId="23101"/>
    <cellStyle name="Normal 42 3 6" xfId="23102"/>
    <cellStyle name="Normal 42 3 6 2" xfId="23103"/>
    <cellStyle name="Normal 42 3 6 3" xfId="23104"/>
    <cellStyle name="Normal 42 3 7" xfId="23105"/>
    <cellStyle name="Normal 42 3 7 2" xfId="23106"/>
    <cellStyle name="Normal 42 3 7 3" xfId="23107"/>
    <cellStyle name="Normal 42 3 8" xfId="23108"/>
    <cellStyle name="Normal 42 3 9" xfId="23109"/>
    <cellStyle name="Normal 42 4" xfId="23110"/>
    <cellStyle name="Normal 42 4 10" xfId="23111"/>
    <cellStyle name="Normal 42 4 11" xfId="23112"/>
    <cellStyle name="Normal 42 4 2" xfId="23113"/>
    <cellStyle name="Normal 42 4 2 2" xfId="23114"/>
    <cellStyle name="Normal 42 4 2 2 2" xfId="23115"/>
    <cellStyle name="Normal 42 4 2 2 3" xfId="23116"/>
    <cellStyle name="Normal 42 4 2 3" xfId="23117"/>
    <cellStyle name="Normal 42 4 2 3 2" xfId="23118"/>
    <cellStyle name="Normal 42 4 2 3 3" xfId="23119"/>
    <cellStyle name="Normal 42 4 2 4" xfId="23120"/>
    <cellStyle name="Normal 42 4 2 4 2" xfId="23121"/>
    <cellStyle name="Normal 42 4 2 4 3" xfId="23122"/>
    <cellStyle name="Normal 42 4 2 5" xfId="23123"/>
    <cellStyle name="Normal 42 4 2 6" xfId="23124"/>
    <cellStyle name="Normal 42 4 2 7" xfId="23125"/>
    <cellStyle name="Normal 42 4 2 8" xfId="23126"/>
    <cellStyle name="Normal 42 4 2 9" xfId="23127"/>
    <cellStyle name="Normal 42 4 3" xfId="23128"/>
    <cellStyle name="Normal 42 4 3 2" xfId="23129"/>
    <cellStyle name="Normal 42 4 3 2 2" xfId="23130"/>
    <cellStyle name="Normal 42 4 3 2 3" xfId="23131"/>
    <cellStyle name="Normal 42 4 3 3" xfId="23132"/>
    <cellStyle name="Normal 42 4 3 3 2" xfId="23133"/>
    <cellStyle name="Normal 42 4 3 3 3" xfId="23134"/>
    <cellStyle name="Normal 42 4 3 4" xfId="23135"/>
    <cellStyle name="Normal 42 4 3 4 2" xfId="23136"/>
    <cellStyle name="Normal 42 4 3 4 3" xfId="23137"/>
    <cellStyle name="Normal 42 4 3 5" xfId="23138"/>
    <cellStyle name="Normal 42 4 3 6" xfId="23139"/>
    <cellStyle name="Normal 42 4 3 7" xfId="23140"/>
    <cellStyle name="Normal 42 4 3 8" xfId="23141"/>
    <cellStyle name="Normal 42 4 3 9" xfId="23142"/>
    <cellStyle name="Normal 42 4 4" xfId="23143"/>
    <cellStyle name="Normal 42 4 4 2" xfId="23144"/>
    <cellStyle name="Normal 42 4 4 3" xfId="23145"/>
    <cellStyle name="Normal 42 4 5" xfId="23146"/>
    <cellStyle name="Normal 42 4 5 2" xfId="23147"/>
    <cellStyle name="Normal 42 4 5 3" xfId="23148"/>
    <cellStyle name="Normal 42 4 6" xfId="23149"/>
    <cellStyle name="Normal 42 4 6 2" xfId="23150"/>
    <cellStyle name="Normal 42 4 6 3" xfId="23151"/>
    <cellStyle name="Normal 42 4 7" xfId="23152"/>
    <cellStyle name="Normal 42 4 8" xfId="23153"/>
    <cellStyle name="Normal 42 4 9" xfId="23154"/>
    <cellStyle name="Normal 42 5" xfId="23155"/>
    <cellStyle name="Normal 42 5 2" xfId="23156"/>
    <cellStyle name="Normal 42 5 2 2" xfId="23157"/>
    <cellStyle name="Normal 42 5 2 3" xfId="23158"/>
    <cellStyle name="Normal 42 5 3" xfId="23159"/>
    <cellStyle name="Normal 42 5 3 2" xfId="23160"/>
    <cellStyle name="Normal 42 5 3 3" xfId="23161"/>
    <cellStyle name="Normal 42 5 4" xfId="23162"/>
    <cellStyle name="Normal 42 5 4 2" xfId="23163"/>
    <cellStyle name="Normal 42 5 4 3" xfId="23164"/>
    <cellStyle name="Normal 42 5 5" xfId="23165"/>
    <cellStyle name="Normal 42 5 6" xfId="23166"/>
    <cellStyle name="Normal 42 5 7" xfId="23167"/>
    <cellStyle name="Normal 42 5 8" xfId="23168"/>
    <cellStyle name="Normal 42 5 9" xfId="23169"/>
    <cellStyle name="Normal 42 6" xfId="23170"/>
    <cellStyle name="Normal 42 6 2" xfId="23171"/>
    <cellStyle name="Normal 42 6 2 2" xfId="23172"/>
    <cellStyle name="Normal 42 6 2 3" xfId="23173"/>
    <cellStyle name="Normal 42 6 2 4" xfId="23174"/>
    <cellStyle name="Normal 42 6 2 5" xfId="23175"/>
    <cellStyle name="Normal 42 6 2 6" xfId="23176"/>
    <cellStyle name="Normal 42 6 3" xfId="23177"/>
    <cellStyle name="Normal 42 6 3 2" xfId="23178"/>
    <cellStyle name="Normal 42 6 3 3" xfId="23179"/>
    <cellStyle name="Normal 42 6 4" xfId="23180"/>
    <cellStyle name="Normal 42 6 4 2" xfId="23181"/>
    <cellStyle name="Normal 42 6 4 3" xfId="23182"/>
    <cellStyle name="Normal 42 6 5" xfId="23183"/>
    <cellStyle name="Normal 42 6 6" xfId="23184"/>
    <cellStyle name="Normal 42 6 7" xfId="23185"/>
    <cellStyle name="Normal 42 6 8" xfId="23186"/>
    <cellStyle name="Normal 42 6 9" xfId="23187"/>
    <cellStyle name="Normal 42 7" xfId="23188"/>
    <cellStyle name="Normal 42 7 2" xfId="23189"/>
    <cellStyle name="Normal 42 7 2 2" xfId="23190"/>
    <cellStyle name="Normal 42 7 2 3" xfId="23191"/>
    <cellStyle name="Normal 42 7 2 4" xfId="23192"/>
    <cellStyle name="Normal 42 7 2 5" xfId="23193"/>
    <cellStyle name="Normal 42 7 2 6" xfId="23194"/>
    <cellStyle name="Normal 42 7 3" xfId="23195"/>
    <cellStyle name="Normal 42 7 3 2" xfId="23196"/>
    <cellStyle name="Normal 42 7 3 3" xfId="23197"/>
    <cellStyle name="Normal 42 7 4" xfId="23198"/>
    <cellStyle name="Normal 42 7 4 2" xfId="23199"/>
    <cellStyle name="Normal 42 7 4 3" xfId="23200"/>
    <cellStyle name="Normal 42 7 5" xfId="23201"/>
    <cellStyle name="Normal 42 7 6" xfId="23202"/>
    <cellStyle name="Normal 42 7 7" xfId="23203"/>
    <cellStyle name="Normal 42 7 8" xfId="23204"/>
    <cellStyle name="Normal 42 7 9" xfId="23205"/>
    <cellStyle name="Normal 42 8" xfId="23206"/>
    <cellStyle name="Normal 42 8 2" xfId="23207"/>
    <cellStyle name="Normal 42 8 2 2" xfId="23208"/>
    <cellStyle name="Normal 42 8 2 3" xfId="23209"/>
    <cellStyle name="Normal 42 8 2 4" xfId="23210"/>
    <cellStyle name="Normal 42 8 2 5" xfId="23211"/>
    <cellStyle name="Normal 42 8 2 6" xfId="23212"/>
    <cellStyle name="Normal 42 8 3" xfId="23213"/>
    <cellStyle name="Normal 42 8 3 2" xfId="23214"/>
    <cellStyle name="Normal 42 8 3 3" xfId="23215"/>
    <cellStyle name="Normal 42 8 4" xfId="23216"/>
    <cellStyle name="Normal 42 8 4 2" xfId="23217"/>
    <cellStyle name="Normal 42 8 4 3" xfId="23218"/>
    <cellStyle name="Normal 42 8 5" xfId="23219"/>
    <cellStyle name="Normal 42 8 6" xfId="23220"/>
    <cellStyle name="Normal 42 8 7" xfId="23221"/>
    <cellStyle name="Normal 42 8 8" xfId="23222"/>
    <cellStyle name="Normal 42 8 9" xfId="23223"/>
    <cellStyle name="Normal 42 9" xfId="23224"/>
    <cellStyle name="Normal 42 9 2" xfId="23225"/>
    <cellStyle name="Normal 42 9 2 2" xfId="23226"/>
    <cellStyle name="Normal 42 9 2 3" xfId="23227"/>
    <cellStyle name="Normal 42 9 2 4" xfId="23228"/>
    <cellStyle name="Normal 42 9 2 5" xfId="23229"/>
    <cellStyle name="Normal 42 9 2 6" xfId="23230"/>
    <cellStyle name="Normal 42 9 3" xfId="23231"/>
    <cellStyle name="Normal 42 9 3 2" xfId="23232"/>
    <cellStyle name="Normal 42 9 3 3" xfId="23233"/>
    <cellStyle name="Normal 42 9 4" xfId="23234"/>
    <cellStyle name="Normal 42 9 4 2" xfId="23235"/>
    <cellStyle name="Normal 42 9 4 3" xfId="23236"/>
    <cellStyle name="Normal 42 9 5" xfId="23237"/>
    <cellStyle name="Normal 42 9 6" xfId="23238"/>
    <cellStyle name="Normal 42 9 7" xfId="23239"/>
    <cellStyle name="Normal 42 9 8" xfId="23240"/>
    <cellStyle name="Normal 42 9 9" xfId="23241"/>
    <cellStyle name="Normal 43" xfId="23242"/>
    <cellStyle name="Normal 43 10" xfId="23243"/>
    <cellStyle name="Normal 43 10 2" xfId="23244"/>
    <cellStyle name="Normal 43 10 2 2" xfId="23245"/>
    <cellStyle name="Normal 43 10 2 3" xfId="23246"/>
    <cellStyle name="Normal 43 10 3" xfId="23247"/>
    <cellStyle name="Normal 43 10 3 2" xfId="23248"/>
    <cellStyle name="Normal 43 10 3 3" xfId="23249"/>
    <cellStyle name="Normal 43 10 4" xfId="23250"/>
    <cellStyle name="Normal 43 10 4 2" xfId="23251"/>
    <cellStyle name="Normal 43 10 4 3" xfId="23252"/>
    <cellStyle name="Normal 43 10 5" xfId="23253"/>
    <cellStyle name="Normal 43 10 6" xfId="23254"/>
    <cellStyle name="Normal 43 10 7" xfId="23255"/>
    <cellStyle name="Normal 43 10 8" xfId="23256"/>
    <cellStyle name="Normal 43 10 9" xfId="23257"/>
    <cellStyle name="Normal 43 11" xfId="23258"/>
    <cellStyle name="Normal 43 11 2" xfId="23259"/>
    <cellStyle name="Normal 43 11 2 2" xfId="23260"/>
    <cellStyle name="Normal 43 11 2 3" xfId="23261"/>
    <cellStyle name="Normal 43 11 3" xfId="23262"/>
    <cellStyle name="Normal 43 11 3 2" xfId="23263"/>
    <cellStyle name="Normal 43 11 3 3" xfId="23264"/>
    <cellStyle name="Normal 43 11 4" xfId="23265"/>
    <cellStyle name="Normal 43 11 4 2" xfId="23266"/>
    <cellStyle name="Normal 43 11 4 3" xfId="23267"/>
    <cellStyle name="Normal 43 11 5" xfId="23268"/>
    <cellStyle name="Normal 43 11 6" xfId="23269"/>
    <cellStyle name="Normal 43 11 7" xfId="23270"/>
    <cellStyle name="Normal 43 11 8" xfId="23271"/>
    <cellStyle name="Normal 43 11 9" xfId="23272"/>
    <cellStyle name="Normal 43 12" xfId="23273"/>
    <cellStyle name="Normal 43 12 2" xfId="23274"/>
    <cellStyle name="Normal 43 12 3" xfId="23275"/>
    <cellStyle name="Normal 43 12 4" xfId="23276"/>
    <cellStyle name="Normal 43 12 5" xfId="23277"/>
    <cellStyle name="Normal 43 12 6" xfId="23278"/>
    <cellStyle name="Normal 43 13" xfId="23279"/>
    <cellStyle name="Normal 43 13 2" xfId="23280"/>
    <cellStyle name="Normal 43 13 3" xfId="23281"/>
    <cellStyle name="Normal 43 14" xfId="23282"/>
    <cellStyle name="Normal 43 14 2" xfId="23283"/>
    <cellStyle name="Normal 43 14 3" xfId="23284"/>
    <cellStyle name="Normal 43 15" xfId="23285"/>
    <cellStyle name="Normal 43 16" xfId="23286"/>
    <cellStyle name="Normal 43 17" xfId="23287"/>
    <cellStyle name="Normal 43 18" xfId="23288"/>
    <cellStyle name="Normal 43 19" xfId="23289"/>
    <cellStyle name="Normal 43 2" xfId="23290"/>
    <cellStyle name="Normal 43 2 10" xfId="23291"/>
    <cellStyle name="Normal 43 2 11" xfId="23292"/>
    <cellStyle name="Normal 43 2 12" xfId="23293"/>
    <cellStyle name="Normal 43 2 2" xfId="23294"/>
    <cellStyle name="Normal 43 2 2 2" xfId="23295"/>
    <cellStyle name="Normal 43 2 2 2 2" xfId="23296"/>
    <cellStyle name="Normal 43 2 2 2 3" xfId="23297"/>
    <cellStyle name="Normal 43 2 2 3" xfId="23298"/>
    <cellStyle name="Normal 43 2 2 3 2" xfId="23299"/>
    <cellStyle name="Normal 43 2 2 3 3" xfId="23300"/>
    <cellStyle name="Normal 43 2 2 4" xfId="23301"/>
    <cellStyle name="Normal 43 2 2 4 2" xfId="23302"/>
    <cellStyle name="Normal 43 2 2 4 3" xfId="23303"/>
    <cellStyle name="Normal 43 2 2 5" xfId="23304"/>
    <cellStyle name="Normal 43 2 2 6" xfId="23305"/>
    <cellStyle name="Normal 43 2 2 7" xfId="23306"/>
    <cellStyle name="Normal 43 2 2 8" xfId="23307"/>
    <cellStyle name="Normal 43 2 2 9" xfId="23308"/>
    <cellStyle name="Normal 43 2 3" xfId="23309"/>
    <cellStyle name="Normal 43 2 3 2" xfId="23310"/>
    <cellStyle name="Normal 43 2 3 2 2" xfId="23311"/>
    <cellStyle name="Normal 43 2 3 2 3" xfId="23312"/>
    <cellStyle name="Normal 43 2 3 3" xfId="23313"/>
    <cellStyle name="Normal 43 2 3 3 2" xfId="23314"/>
    <cellStyle name="Normal 43 2 3 3 3" xfId="23315"/>
    <cellStyle name="Normal 43 2 3 4" xfId="23316"/>
    <cellStyle name="Normal 43 2 3 4 2" xfId="23317"/>
    <cellStyle name="Normal 43 2 3 4 3" xfId="23318"/>
    <cellStyle name="Normal 43 2 3 5" xfId="23319"/>
    <cellStyle name="Normal 43 2 3 6" xfId="23320"/>
    <cellStyle name="Normal 43 2 3 7" xfId="23321"/>
    <cellStyle name="Normal 43 2 3 8" xfId="23322"/>
    <cellStyle name="Normal 43 2 3 9" xfId="23323"/>
    <cellStyle name="Normal 43 2 4" xfId="23324"/>
    <cellStyle name="Normal 43 2 4 2" xfId="23325"/>
    <cellStyle name="Normal 43 2 4 2 2" xfId="23326"/>
    <cellStyle name="Normal 43 2 4 2 3" xfId="23327"/>
    <cellStyle name="Normal 43 2 4 3" xfId="23328"/>
    <cellStyle name="Normal 43 2 4 3 2" xfId="23329"/>
    <cellStyle name="Normal 43 2 4 3 3" xfId="23330"/>
    <cellStyle name="Normal 43 2 4 4" xfId="23331"/>
    <cellStyle name="Normal 43 2 4 4 2" xfId="23332"/>
    <cellStyle name="Normal 43 2 4 4 3" xfId="23333"/>
    <cellStyle name="Normal 43 2 4 5" xfId="23334"/>
    <cellStyle name="Normal 43 2 4 6" xfId="23335"/>
    <cellStyle name="Normal 43 2 4 7" xfId="23336"/>
    <cellStyle name="Normal 43 2 4 8" xfId="23337"/>
    <cellStyle name="Normal 43 2 4 9" xfId="23338"/>
    <cellStyle name="Normal 43 2 5" xfId="23339"/>
    <cellStyle name="Normal 43 2 5 2" xfId="23340"/>
    <cellStyle name="Normal 43 2 5 3" xfId="23341"/>
    <cellStyle name="Normal 43 2 5 4" xfId="23342"/>
    <cellStyle name="Normal 43 2 5 5" xfId="23343"/>
    <cellStyle name="Normal 43 2 5 6" xfId="23344"/>
    <cellStyle name="Normal 43 2 6" xfId="23345"/>
    <cellStyle name="Normal 43 2 6 2" xfId="23346"/>
    <cellStyle name="Normal 43 2 6 3" xfId="23347"/>
    <cellStyle name="Normal 43 2 7" xfId="23348"/>
    <cellStyle name="Normal 43 2 7 2" xfId="23349"/>
    <cellStyle name="Normal 43 2 7 3" xfId="23350"/>
    <cellStyle name="Normal 43 2 8" xfId="23351"/>
    <cellStyle name="Normal 43 2 9" xfId="23352"/>
    <cellStyle name="Normal 43 3" xfId="23353"/>
    <cellStyle name="Normal 43 3 10" xfId="23354"/>
    <cellStyle name="Normal 43 3 11" xfId="23355"/>
    <cellStyle name="Normal 43 3 12" xfId="23356"/>
    <cellStyle name="Normal 43 3 2" xfId="23357"/>
    <cellStyle name="Normal 43 3 2 2" xfId="23358"/>
    <cellStyle name="Normal 43 3 2 2 2" xfId="23359"/>
    <cellStyle name="Normal 43 3 2 2 3" xfId="23360"/>
    <cellStyle name="Normal 43 3 2 3" xfId="23361"/>
    <cellStyle name="Normal 43 3 2 3 2" xfId="23362"/>
    <cellStyle name="Normal 43 3 2 3 3" xfId="23363"/>
    <cellStyle name="Normal 43 3 2 4" xfId="23364"/>
    <cellStyle name="Normal 43 3 2 4 2" xfId="23365"/>
    <cellStyle name="Normal 43 3 2 4 3" xfId="23366"/>
    <cellStyle name="Normal 43 3 2 5" xfId="23367"/>
    <cellStyle name="Normal 43 3 2 6" xfId="23368"/>
    <cellStyle name="Normal 43 3 2 7" xfId="23369"/>
    <cellStyle name="Normal 43 3 2 8" xfId="23370"/>
    <cellStyle name="Normal 43 3 2 9" xfId="23371"/>
    <cellStyle name="Normal 43 3 3" xfId="23372"/>
    <cellStyle name="Normal 43 3 3 2" xfId="23373"/>
    <cellStyle name="Normal 43 3 3 2 2" xfId="23374"/>
    <cellStyle name="Normal 43 3 3 2 3" xfId="23375"/>
    <cellStyle name="Normal 43 3 3 3" xfId="23376"/>
    <cellStyle name="Normal 43 3 3 3 2" xfId="23377"/>
    <cellStyle name="Normal 43 3 3 3 3" xfId="23378"/>
    <cellStyle name="Normal 43 3 3 4" xfId="23379"/>
    <cellStyle name="Normal 43 3 3 4 2" xfId="23380"/>
    <cellStyle name="Normal 43 3 3 4 3" xfId="23381"/>
    <cellStyle name="Normal 43 3 3 5" xfId="23382"/>
    <cellStyle name="Normal 43 3 3 6" xfId="23383"/>
    <cellStyle name="Normal 43 3 3 7" xfId="23384"/>
    <cellStyle name="Normal 43 3 3 8" xfId="23385"/>
    <cellStyle name="Normal 43 3 3 9" xfId="23386"/>
    <cellStyle name="Normal 43 3 4" xfId="23387"/>
    <cellStyle name="Normal 43 3 4 2" xfId="23388"/>
    <cellStyle name="Normal 43 3 4 2 2" xfId="23389"/>
    <cellStyle name="Normal 43 3 4 2 3" xfId="23390"/>
    <cellStyle name="Normal 43 3 4 3" xfId="23391"/>
    <cellStyle name="Normal 43 3 4 3 2" xfId="23392"/>
    <cellStyle name="Normal 43 3 4 3 3" xfId="23393"/>
    <cellStyle name="Normal 43 3 4 4" xfId="23394"/>
    <cellStyle name="Normal 43 3 4 4 2" xfId="23395"/>
    <cellStyle name="Normal 43 3 4 4 3" xfId="23396"/>
    <cellStyle name="Normal 43 3 4 5" xfId="23397"/>
    <cellStyle name="Normal 43 3 4 6" xfId="23398"/>
    <cellStyle name="Normal 43 3 4 7" xfId="23399"/>
    <cellStyle name="Normal 43 3 4 8" xfId="23400"/>
    <cellStyle name="Normal 43 3 4 9" xfId="23401"/>
    <cellStyle name="Normal 43 3 5" xfId="23402"/>
    <cellStyle name="Normal 43 3 5 2" xfId="23403"/>
    <cellStyle name="Normal 43 3 5 3" xfId="23404"/>
    <cellStyle name="Normal 43 3 5 4" xfId="23405"/>
    <cellStyle name="Normal 43 3 5 5" xfId="23406"/>
    <cellStyle name="Normal 43 3 5 6" xfId="23407"/>
    <cellStyle name="Normal 43 3 6" xfId="23408"/>
    <cellStyle name="Normal 43 3 6 2" xfId="23409"/>
    <cellStyle name="Normal 43 3 6 3" xfId="23410"/>
    <cellStyle name="Normal 43 3 7" xfId="23411"/>
    <cellStyle name="Normal 43 3 7 2" xfId="23412"/>
    <cellStyle name="Normal 43 3 7 3" xfId="23413"/>
    <cellStyle name="Normal 43 3 8" xfId="23414"/>
    <cellStyle name="Normal 43 3 9" xfId="23415"/>
    <cellStyle name="Normal 43 4" xfId="23416"/>
    <cellStyle name="Normal 43 4 10" xfId="23417"/>
    <cellStyle name="Normal 43 4 11" xfId="23418"/>
    <cellStyle name="Normal 43 4 2" xfId="23419"/>
    <cellStyle name="Normal 43 4 2 2" xfId="23420"/>
    <cellStyle name="Normal 43 4 2 2 2" xfId="23421"/>
    <cellStyle name="Normal 43 4 2 2 3" xfId="23422"/>
    <cellStyle name="Normal 43 4 2 3" xfId="23423"/>
    <cellStyle name="Normal 43 4 2 3 2" xfId="23424"/>
    <cellStyle name="Normal 43 4 2 3 3" xfId="23425"/>
    <cellStyle name="Normal 43 4 2 4" xfId="23426"/>
    <cellStyle name="Normal 43 4 2 4 2" xfId="23427"/>
    <cellStyle name="Normal 43 4 2 4 3" xfId="23428"/>
    <cellStyle name="Normal 43 4 2 5" xfId="23429"/>
    <cellStyle name="Normal 43 4 2 6" xfId="23430"/>
    <cellStyle name="Normal 43 4 2 7" xfId="23431"/>
    <cellStyle name="Normal 43 4 2 8" xfId="23432"/>
    <cellStyle name="Normal 43 4 2 9" xfId="23433"/>
    <cellStyle name="Normal 43 4 3" xfId="23434"/>
    <cellStyle name="Normal 43 4 3 2" xfId="23435"/>
    <cellStyle name="Normal 43 4 3 2 2" xfId="23436"/>
    <cellStyle name="Normal 43 4 3 2 3" xfId="23437"/>
    <cellStyle name="Normal 43 4 3 3" xfId="23438"/>
    <cellStyle name="Normal 43 4 3 3 2" xfId="23439"/>
    <cellStyle name="Normal 43 4 3 3 3" xfId="23440"/>
    <cellStyle name="Normal 43 4 3 4" xfId="23441"/>
    <cellStyle name="Normal 43 4 3 4 2" xfId="23442"/>
    <cellStyle name="Normal 43 4 3 4 3" xfId="23443"/>
    <cellStyle name="Normal 43 4 3 5" xfId="23444"/>
    <cellStyle name="Normal 43 4 3 6" xfId="23445"/>
    <cellStyle name="Normal 43 4 3 7" xfId="23446"/>
    <cellStyle name="Normal 43 4 3 8" xfId="23447"/>
    <cellStyle name="Normal 43 4 3 9" xfId="23448"/>
    <cellStyle name="Normal 43 4 4" xfId="23449"/>
    <cellStyle name="Normal 43 4 4 2" xfId="23450"/>
    <cellStyle name="Normal 43 4 4 3" xfId="23451"/>
    <cellStyle name="Normal 43 4 5" xfId="23452"/>
    <cellStyle name="Normal 43 4 5 2" xfId="23453"/>
    <cellStyle name="Normal 43 4 5 3" xfId="23454"/>
    <cellStyle name="Normal 43 4 6" xfId="23455"/>
    <cellStyle name="Normal 43 4 6 2" xfId="23456"/>
    <cellStyle name="Normal 43 4 6 3" xfId="23457"/>
    <cellStyle name="Normal 43 4 7" xfId="23458"/>
    <cellStyle name="Normal 43 4 8" xfId="23459"/>
    <cellStyle name="Normal 43 4 9" xfId="23460"/>
    <cellStyle name="Normal 43 5" xfId="23461"/>
    <cellStyle name="Normal 43 5 2" xfId="23462"/>
    <cellStyle name="Normal 43 5 2 2" xfId="23463"/>
    <cellStyle name="Normal 43 5 2 3" xfId="23464"/>
    <cellStyle name="Normal 43 5 3" xfId="23465"/>
    <cellStyle name="Normal 43 5 3 2" xfId="23466"/>
    <cellStyle name="Normal 43 5 3 3" xfId="23467"/>
    <cellStyle name="Normal 43 5 4" xfId="23468"/>
    <cellStyle name="Normal 43 5 4 2" xfId="23469"/>
    <cellStyle name="Normal 43 5 4 3" xfId="23470"/>
    <cellStyle name="Normal 43 5 5" xfId="23471"/>
    <cellStyle name="Normal 43 5 6" xfId="23472"/>
    <cellStyle name="Normal 43 5 7" xfId="23473"/>
    <cellStyle name="Normal 43 5 8" xfId="23474"/>
    <cellStyle name="Normal 43 5 9" xfId="23475"/>
    <cellStyle name="Normal 43 6" xfId="23476"/>
    <cellStyle name="Normal 43 6 2" xfId="23477"/>
    <cellStyle name="Normal 43 6 2 2" xfId="23478"/>
    <cellStyle name="Normal 43 6 2 3" xfId="23479"/>
    <cellStyle name="Normal 43 6 2 4" xfId="23480"/>
    <cellStyle name="Normal 43 6 2 5" xfId="23481"/>
    <cellStyle name="Normal 43 6 2 6" xfId="23482"/>
    <cellStyle name="Normal 43 6 3" xfId="23483"/>
    <cellStyle name="Normal 43 6 3 2" xfId="23484"/>
    <cellStyle name="Normal 43 6 3 3" xfId="23485"/>
    <cellStyle name="Normal 43 6 4" xfId="23486"/>
    <cellStyle name="Normal 43 6 4 2" xfId="23487"/>
    <cellStyle name="Normal 43 6 4 3" xfId="23488"/>
    <cellStyle name="Normal 43 6 5" xfId="23489"/>
    <cellStyle name="Normal 43 6 6" xfId="23490"/>
    <cellStyle name="Normal 43 6 7" xfId="23491"/>
    <cellStyle name="Normal 43 6 8" xfId="23492"/>
    <cellStyle name="Normal 43 6 9" xfId="23493"/>
    <cellStyle name="Normal 43 7" xfId="23494"/>
    <cellStyle name="Normal 43 7 2" xfId="23495"/>
    <cellStyle name="Normal 43 7 2 2" xfId="23496"/>
    <cellStyle name="Normal 43 7 2 3" xfId="23497"/>
    <cellStyle name="Normal 43 7 2 4" xfId="23498"/>
    <cellStyle name="Normal 43 7 2 5" xfId="23499"/>
    <cellStyle name="Normal 43 7 2 6" xfId="23500"/>
    <cellStyle name="Normal 43 7 3" xfId="23501"/>
    <cellStyle name="Normal 43 7 3 2" xfId="23502"/>
    <cellStyle name="Normal 43 7 3 3" xfId="23503"/>
    <cellStyle name="Normal 43 7 4" xfId="23504"/>
    <cellStyle name="Normal 43 7 4 2" xfId="23505"/>
    <cellStyle name="Normal 43 7 4 3" xfId="23506"/>
    <cellStyle name="Normal 43 7 5" xfId="23507"/>
    <cellStyle name="Normal 43 7 6" xfId="23508"/>
    <cellStyle name="Normal 43 7 7" xfId="23509"/>
    <cellStyle name="Normal 43 7 8" xfId="23510"/>
    <cellStyle name="Normal 43 7 9" xfId="23511"/>
    <cellStyle name="Normal 43 8" xfId="23512"/>
    <cellStyle name="Normal 43 8 2" xfId="23513"/>
    <cellStyle name="Normal 43 8 2 2" xfId="23514"/>
    <cellStyle name="Normal 43 8 2 3" xfId="23515"/>
    <cellStyle name="Normal 43 8 2 4" xfId="23516"/>
    <cellStyle name="Normal 43 8 2 5" xfId="23517"/>
    <cellStyle name="Normal 43 8 2 6" xfId="23518"/>
    <cellStyle name="Normal 43 8 3" xfId="23519"/>
    <cellStyle name="Normal 43 8 3 2" xfId="23520"/>
    <cellStyle name="Normal 43 8 3 3" xfId="23521"/>
    <cellStyle name="Normal 43 8 4" xfId="23522"/>
    <cellStyle name="Normal 43 8 4 2" xfId="23523"/>
    <cellStyle name="Normal 43 8 4 3" xfId="23524"/>
    <cellStyle name="Normal 43 8 5" xfId="23525"/>
    <cellStyle name="Normal 43 8 6" xfId="23526"/>
    <cellStyle name="Normal 43 8 7" xfId="23527"/>
    <cellStyle name="Normal 43 8 8" xfId="23528"/>
    <cellStyle name="Normal 43 8 9" xfId="23529"/>
    <cellStyle name="Normal 43 9" xfId="23530"/>
    <cellStyle name="Normal 43 9 2" xfId="23531"/>
    <cellStyle name="Normal 43 9 2 2" xfId="23532"/>
    <cellStyle name="Normal 43 9 2 3" xfId="23533"/>
    <cellStyle name="Normal 43 9 2 4" xfId="23534"/>
    <cellStyle name="Normal 43 9 2 5" xfId="23535"/>
    <cellStyle name="Normal 43 9 2 6" xfId="23536"/>
    <cellStyle name="Normal 43 9 3" xfId="23537"/>
    <cellStyle name="Normal 43 9 3 2" xfId="23538"/>
    <cellStyle name="Normal 43 9 3 3" xfId="23539"/>
    <cellStyle name="Normal 43 9 4" xfId="23540"/>
    <cellStyle name="Normal 43 9 4 2" xfId="23541"/>
    <cellStyle name="Normal 43 9 4 3" xfId="23542"/>
    <cellStyle name="Normal 43 9 5" xfId="23543"/>
    <cellStyle name="Normal 43 9 6" xfId="23544"/>
    <cellStyle name="Normal 43 9 7" xfId="23545"/>
    <cellStyle name="Normal 43 9 8" xfId="23546"/>
    <cellStyle name="Normal 43 9 9" xfId="23547"/>
    <cellStyle name="Normal 44" xfId="23548"/>
    <cellStyle name="Normal 44 10" xfId="23549"/>
    <cellStyle name="Normal 44 10 2" xfId="23550"/>
    <cellStyle name="Normal 44 10 2 2" xfId="23551"/>
    <cellStyle name="Normal 44 10 2 3" xfId="23552"/>
    <cellStyle name="Normal 44 10 3" xfId="23553"/>
    <cellStyle name="Normal 44 10 3 2" xfId="23554"/>
    <cellStyle name="Normal 44 10 3 3" xfId="23555"/>
    <cellStyle name="Normal 44 10 4" xfId="23556"/>
    <cellStyle name="Normal 44 10 4 2" xfId="23557"/>
    <cellStyle name="Normal 44 10 4 3" xfId="23558"/>
    <cellStyle name="Normal 44 10 5" xfId="23559"/>
    <cellStyle name="Normal 44 10 6" xfId="23560"/>
    <cellStyle name="Normal 44 10 7" xfId="23561"/>
    <cellStyle name="Normal 44 10 8" xfId="23562"/>
    <cellStyle name="Normal 44 10 9" xfId="23563"/>
    <cellStyle name="Normal 44 11" xfId="23564"/>
    <cellStyle name="Normal 44 11 2" xfId="23565"/>
    <cellStyle name="Normal 44 11 2 2" xfId="23566"/>
    <cellStyle name="Normal 44 11 2 3" xfId="23567"/>
    <cellStyle name="Normal 44 11 3" xfId="23568"/>
    <cellStyle name="Normal 44 11 3 2" xfId="23569"/>
    <cellStyle name="Normal 44 11 3 3" xfId="23570"/>
    <cellStyle name="Normal 44 11 4" xfId="23571"/>
    <cellStyle name="Normal 44 11 4 2" xfId="23572"/>
    <cellStyle name="Normal 44 11 4 3" xfId="23573"/>
    <cellStyle name="Normal 44 11 5" xfId="23574"/>
    <cellStyle name="Normal 44 11 6" xfId="23575"/>
    <cellStyle name="Normal 44 11 7" xfId="23576"/>
    <cellStyle name="Normal 44 11 8" xfId="23577"/>
    <cellStyle name="Normal 44 11 9" xfId="23578"/>
    <cellStyle name="Normal 44 12" xfId="23579"/>
    <cellStyle name="Normal 44 12 2" xfId="23580"/>
    <cellStyle name="Normal 44 12 3" xfId="23581"/>
    <cellStyle name="Normal 44 12 4" xfId="23582"/>
    <cellStyle name="Normal 44 12 5" xfId="23583"/>
    <cellStyle name="Normal 44 12 6" xfId="23584"/>
    <cellStyle name="Normal 44 13" xfId="23585"/>
    <cellStyle name="Normal 44 13 2" xfId="23586"/>
    <cellStyle name="Normal 44 13 3" xfId="23587"/>
    <cellStyle name="Normal 44 14" xfId="23588"/>
    <cellStyle name="Normal 44 14 2" xfId="23589"/>
    <cellStyle name="Normal 44 14 3" xfId="23590"/>
    <cellStyle name="Normal 44 15" xfId="23591"/>
    <cellStyle name="Normal 44 16" xfId="23592"/>
    <cellStyle name="Normal 44 17" xfId="23593"/>
    <cellStyle name="Normal 44 18" xfId="23594"/>
    <cellStyle name="Normal 44 19" xfId="23595"/>
    <cellStyle name="Normal 44 2" xfId="23596"/>
    <cellStyle name="Normal 44 2 10" xfId="23597"/>
    <cellStyle name="Normal 44 2 11" xfId="23598"/>
    <cellStyle name="Normal 44 2 12" xfId="23599"/>
    <cellStyle name="Normal 44 2 2" xfId="23600"/>
    <cellStyle name="Normal 44 2 2 2" xfId="23601"/>
    <cellStyle name="Normal 44 2 2 2 2" xfId="23602"/>
    <cellStyle name="Normal 44 2 2 2 3" xfId="23603"/>
    <cellStyle name="Normal 44 2 2 3" xfId="23604"/>
    <cellStyle name="Normal 44 2 2 3 2" xfId="23605"/>
    <cellStyle name="Normal 44 2 2 3 3" xfId="23606"/>
    <cellStyle name="Normal 44 2 2 4" xfId="23607"/>
    <cellStyle name="Normal 44 2 2 4 2" xfId="23608"/>
    <cellStyle name="Normal 44 2 2 4 3" xfId="23609"/>
    <cellStyle name="Normal 44 2 2 5" xfId="23610"/>
    <cellStyle name="Normal 44 2 2 6" xfId="23611"/>
    <cellStyle name="Normal 44 2 2 7" xfId="23612"/>
    <cellStyle name="Normal 44 2 2 8" xfId="23613"/>
    <cellStyle name="Normal 44 2 2 9" xfId="23614"/>
    <cellStyle name="Normal 44 2 3" xfId="23615"/>
    <cellStyle name="Normal 44 2 3 2" xfId="23616"/>
    <cellStyle name="Normal 44 2 3 2 2" xfId="23617"/>
    <cellStyle name="Normal 44 2 3 2 3" xfId="23618"/>
    <cellStyle name="Normal 44 2 3 3" xfId="23619"/>
    <cellStyle name="Normal 44 2 3 3 2" xfId="23620"/>
    <cellStyle name="Normal 44 2 3 3 3" xfId="23621"/>
    <cellStyle name="Normal 44 2 3 4" xfId="23622"/>
    <cellStyle name="Normal 44 2 3 4 2" xfId="23623"/>
    <cellStyle name="Normal 44 2 3 4 3" xfId="23624"/>
    <cellStyle name="Normal 44 2 3 5" xfId="23625"/>
    <cellStyle name="Normal 44 2 3 6" xfId="23626"/>
    <cellStyle name="Normal 44 2 3 7" xfId="23627"/>
    <cellStyle name="Normal 44 2 3 8" xfId="23628"/>
    <cellStyle name="Normal 44 2 3 9" xfId="23629"/>
    <cellStyle name="Normal 44 2 4" xfId="23630"/>
    <cellStyle name="Normal 44 2 4 2" xfId="23631"/>
    <cellStyle name="Normal 44 2 4 2 2" xfId="23632"/>
    <cellStyle name="Normal 44 2 4 2 3" xfId="23633"/>
    <cellStyle name="Normal 44 2 4 3" xfId="23634"/>
    <cellStyle name="Normal 44 2 4 3 2" xfId="23635"/>
    <cellStyle name="Normal 44 2 4 3 3" xfId="23636"/>
    <cellStyle name="Normal 44 2 4 4" xfId="23637"/>
    <cellStyle name="Normal 44 2 4 4 2" xfId="23638"/>
    <cellStyle name="Normal 44 2 4 4 3" xfId="23639"/>
    <cellStyle name="Normal 44 2 4 5" xfId="23640"/>
    <cellStyle name="Normal 44 2 4 6" xfId="23641"/>
    <cellStyle name="Normal 44 2 4 7" xfId="23642"/>
    <cellStyle name="Normal 44 2 4 8" xfId="23643"/>
    <cellStyle name="Normal 44 2 4 9" xfId="23644"/>
    <cellStyle name="Normal 44 2 5" xfId="23645"/>
    <cellStyle name="Normal 44 2 5 2" xfId="23646"/>
    <cellStyle name="Normal 44 2 5 3" xfId="23647"/>
    <cellStyle name="Normal 44 2 5 4" xfId="23648"/>
    <cellStyle name="Normal 44 2 5 5" xfId="23649"/>
    <cellStyle name="Normal 44 2 5 6" xfId="23650"/>
    <cellStyle name="Normal 44 2 6" xfId="23651"/>
    <cellStyle name="Normal 44 2 6 2" xfId="23652"/>
    <cellStyle name="Normal 44 2 6 3" xfId="23653"/>
    <cellStyle name="Normal 44 2 7" xfId="23654"/>
    <cellStyle name="Normal 44 2 7 2" xfId="23655"/>
    <cellStyle name="Normal 44 2 7 3" xfId="23656"/>
    <cellStyle name="Normal 44 2 8" xfId="23657"/>
    <cellStyle name="Normal 44 2 9" xfId="23658"/>
    <cellStyle name="Normal 44 3" xfId="23659"/>
    <cellStyle name="Normal 44 3 10" xfId="23660"/>
    <cellStyle name="Normal 44 3 11" xfId="23661"/>
    <cellStyle name="Normal 44 3 12" xfId="23662"/>
    <cellStyle name="Normal 44 3 2" xfId="23663"/>
    <cellStyle name="Normal 44 3 2 2" xfId="23664"/>
    <cellStyle name="Normal 44 3 2 2 2" xfId="23665"/>
    <cellStyle name="Normal 44 3 2 2 3" xfId="23666"/>
    <cellStyle name="Normal 44 3 2 3" xfId="23667"/>
    <cellStyle name="Normal 44 3 2 3 2" xfId="23668"/>
    <cellStyle name="Normal 44 3 2 3 3" xfId="23669"/>
    <cellStyle name="Normal 44 3 2 4" xfId="23670"/>
    <cellStyle name="Normal 44 3 2 4 2" xfId="23671"/>
    <cellStyle name="Normal 44 3 2 4 3" xfId="23672"/>
    <cellStyle name="Normal 44 3 2 5" xfId="23673"/>
    <cellStyle name="Normal 44 3 2 6" xfId="23674"/>
    <cellStyle name="Normal 44 3 2 7" xfId="23675"/>
    <cellStyle name="Normal 44 3 2 8" xfId="23676"/>
    <cellStyle name="Normal 44 3 2 9" xfId="23677"/>
    <cellStyle name="Normal 44 3 3" xfId="23678"/>
    <cellStyle name="Normal 44 3 3 2" xfId="23679"/>
    <cellStyle name="Normal 44 3 3 2 2" xfId="23680"/>
    <cellStyle name="Normal 44 3 3 2 3" xfId="23681"/>
    <cellStyle name="Normal 44 3 3 3" xfId="23682"/>
    <cellStyle name="Normal 44 3 3 3 2" xfId="23683"/>
    <cellStyle name="Normal 44 3 3 3 3" xfId="23684"/>
    <cellStyle name="Normal 44 3 3 4" xfId="23685"/>
    <cellStyle name="Normal 44 3 3 4 2" xfId="23686"/>
    <cellStyle name="Normal 44 3 3 4 3" xfId="23687"/>
    <cellStyle name="Normal 44 3 3 5" xfId="23688"/>
    <cellStyle name="Normal 44 3 3 6" xfId="23689"/>
    <cellStyle name="Normal 44 3 3 7" xfId="23690"/>
    <cellStyle name="Normal 44 3 3 8" xfId="23691"/>
    <cellStyle name="Normal 44 3 3 9" xfId="23692"/>
    <cellStyle name="Normal 44 3 4" xfId="23693"/>
    <cellStyle name="Normal 44 3 4 2" xfId="23694"/>
    <cellStyle name="Normal 44 3 4 2 2" xfId="23695"/>
    <cellStyle name="Normal 44 3 4 2 3" xfId="23696"/>
    <cellStyle name="Normal 44 3 4 3" xfId="23697"/>
    <cellStyle name="Normal 44 3 4 3 2" xfId="23698"/>
    <cellStyle name="Normal 44 3 4 3 3" xfId="23699"/>
    <cellStyle name="Normal 44 3 4 4" xfId="23700"/>
    <cellStyle name="Normal 44 3 4 4 2" xfId="23701"/>
    <cellStyle name="Normal 44 3 4 4 3" xfId="23702"/>
    <cellStyle name="Normal 44 3 4 5" xfId="23703"/>
    <cellStyle name="Normal 44 3 4 6" xfId="23704"/>
    <cellStyle name="Normal 44 3 4 7" xfId="23705"/>
    <cellStyle name="Normal 44 3 4 8" xfId="23706"/>
    <cellStyle name="Normal 44 3 4 9" xfId="23707"/>
    <cellStyle name="Normal 44 3 5" xfId="23708"/>
    <cellStyle name="Normal 44 3 5 2" xfId="23709"/>
    <cellStyle name="Normal 44 3 5 3" xfId="23710"/>
    <cellStyle name="Normal 44 3 5 4" xfId="23711"/>
    <cellStyle name="Normal 44 3 5 5" xfId="23712"/>
    <cellStyle name="Normal 44 3 5 6" xfId="23713"/>
    <cellStyle name="Normal 44 3 6" xfId="23714"/>
    <cellStyle name="Normal 44 3 6 2" xfId="23715"/>
    <cellStyle name="Normal 44 3 6 3" xfId="23716"/>
    <cellStyle name="Normal 44 3 7" xfId="23717"/>
    <cellStyle name="Normal 44 3 7 2" xfId="23718"/>
    <cellStyle name="Normal 44 3 7 3" xfId="23719"/>
    <cellStyle name="Normal 44 3 8" xfId="23720"/>
    <cellStyle name="Normal 44 3 9" xfId="23721"/>
    <cellStyle name="Normal 44 4" xfId="23722"/>
    <cellStyle name="Normal 44 4 10" xfId="23723"/>
    <cellStyle name="Normal 44 4 11" xfId="23724"/>
    <cellStyle name="Normal 44 4 2" xfId="23725"/>
    <cellStyle name="Normal 44 4 2 2" xfId="23726"/>
    <cellStyle name="Normal 44 4 2 2 2" xfId="23727"/>
    <cellStyle name="Normal 44 4 2 2 3" xfId="23728"/>
    <cellStyle name="Normal 44 4 2 3" xfId="23729"/>
    <cellStyle name="Normal 44 4 2 3 2" xfId="23730"/>
    <cellStyle name="Normal 44 4 2 3 3" xfId="23731"/>
    <cellStyle name="Normal 44 4 2 4" xfId="23732"/>
    <cellStyle name="Normal 44 4 2 4 2" xfId="23733"/>
    <cellStyle name="Normal 44 4 2 4 3" xfId="23734"/>
    <cellStyle name="Normal 44 4 2 5" xfId="23735"/>
    <cellStyle name="Normal 44 4 2 6" xfId="23736"/>
    <cellStyle name="Normal 44 4 2 7" xfId="23737"/>
    <cellStyle name="Normal 44 4 2 8" xfId="23738"/>
    <cellStyle name="Normal 44 4 2 9" xfId="23739"/>
    <cellStyle name="Normal 44 4 3" xfId="23740"/>
    <cellStyle name="Normal 44 4 3 2" xfId="23741"/>
    <cellStyle name="Normal 44 4 3 2 2" xfId="23742"/>
    <cellStyle name="Normal 44 4 3 2 3" xfId="23743"/>
    <cellStyle name="Normal 44 4 3 3" xfId="23744"/>
    <cellStyle name="Normal 44 4 3 3 2" xfId="23745"/>
    <cellStyle name="Normal 44 4 3 3 3" xfId="23746"/>
    <cellStyle name="Normal 44 4 3 4" xfId="23747"/>
    <cellStyle name="Normal 44 4 3 4 2" xfId="23748"/>
    <cellStyle name="Normal 44 4 3 4 3" xfId="23749"/>
    <cellStyle name="Normal 44 4 3 5" xfId="23750"/>
    <cellStyle name="Normal 44 4 3 6" xfId="23751"/>
    <cellStyle name="Normal 44 4 3 7" xfId="23752"/>
    <cellStyle name="Normal 44 4 3 8" xfId="23753"/>
    <cellStyle name="Normal 44 4 3 9" xfId="23754"/>
    <cellStyle name="Normal 44 4 4" xfId="23755"/>
    <cellStyle name="Normal 44 4 4 2" xfId="23756"/>
    <cellStyle name="Normal 44 4 4 3" xfId="23757"/>
    <cellStyle name="Normal 44 4 5" xfId="23758"/>
    <cellStyle name="Normal 44 4 5 2" xfId="23759"/>
    <cellStyle name="Normal 44 4 5 3" xfId="23760"/>
    <cellStyle name="Normal 44 4 6" xfId="23761"/>
    <cellStyle name="Normal 44 4 6 2" xfId="23762"/>
    <cellStyle name="Normal 44 4 6 3" xfId="23763"/>
    <cellStyle name="Normal 44 4 7" xfId="23764"/>
    <cellStyle name="Normal 44 4 8" xfId="23765"/>
    <cellStyle name="Normal 44 4 9" xfId="23766"/>
    <cellStyle name="Normal 44 5" xfId="23767"/>
    <cellStyle name="Normal 44 5 2" xfId="23768"/>
    <cellStyle name="Normal 44 5 2 2" xfId="23769"/>
    <cellStyle name="Normal 44 5 2 3" xfId="23770"/>
    <cellStyle name="Normal 44 5 3" xfId="23771"/>
    <cellStyle name="Normal 44 5 3 2" xfId="23772"/>
    <cellStyle name="Normal 44 5 3 3" xfId="23773"/>
    <cellStyle name="Normal 44 5 4" xfId="23774"/>
    <cellStyle name="Normal 44 5 4 2" xfId="23775"/>
    <cellStyle name="Normal 44 5 4 3" xfId="23776"/>
    <cellStyle name="Normal 44 5 5" xfId="23777"/>
    <cellStyle name="Normal 44 5 6" xfId="23778"/>
    <cellStyle name="Normal 44 5 7" xfId="23779"/>
    <cellStyle name="Normal 44 5 8" xfId="23780"/>
    <cellStyle name="Normal 44 5 9" xfId="23781"/>
    <cellStyle name="Normal 44 6" xfId="23782"/>
    <cellStyle name="Normal 44 6 2" xfId="23783"/>
    <cellStyle name="Normal 44 6 2 2" xfId="23784"/>
    <cellStyle name="Normal 44 6 2 3" xfId="23785"/>
    <cellStyle name="Normal 44 6 2 4" xfId="23786"/>
    <cellStyle name="Normal 44 6 2 5" xfId="23787"/>
    <cellStyle name="Normal 44 6 2 6" xfId="23788"/>
    <cellStyle name="Normal 44 6 3" xfId="23789"/>
    <cellStyle name="Normal 44 6 3 2" xfId="23790"/>
    <cellStyle name="Normal 44 6 3 3" xfId="23791"/>
    <cellStyle name="Normal 44 6 4" xfId="23792"/>
    <cellStyle name="Normal 44 6 4 2" xfId="23793"/>
    <cellStyle name="Normal 44 6 4 3" xfId="23794"/>
    <cellStyle name="Normal 44 6 5" xfId="23795"/>
    <cellStyle name="Normal 44 6 6" xfId="23796"/>
    <cellStyle name="Normal 44 6 7" xfId="23797"/>
    <cellStyle name="Normal 44 6 8" xfId="23798"/>
    <cellStyle name="Normal 44 6 9" xfId="23799"/>
    <cellStyle name="Normal 44 7" xfId="23800"/>
    <cellStyle name="Normal 44 7 2" xfId="23801"/>
    <cellStyle name="Normal 44 7 2 2" xfId="23802"/>
    <cellStyle name="Normal 44 7 2 3" xfId="23803"/>
    <cellStyle name="Normal 44 7 2 4" xfId="23804"/>
    <cellStyle name="Normal 44 7 2 5" xfId="23805"/>
    <cellStyle name="Normal 44 7 2 6" xfId="23806"/>
    <cellStyle name="Normal 44 7 3" xfId="23807"/>
    <cellStyle name="Normal 44 7 3 2" xfId="23808"/>
    <cellStyle name="Normal 44 7 3 3" xfId="23809"/>
    <cellStyle name="Normal 44 7 4" xfId="23810"/>
    <cellStyle name="Normal 44 7 4 2" xfId="23811"/>
    <cellStyle name="Normal 44 7 4 3" xfId="23812"/>
    <cellStyle name="Normal 44 7 5" xfId="23813"/>
    <cellStyle name="Normal 44 7 6" xfId="23814"/>
    <cellStyle name="Normal 44 7 7" xfId="23815"/>
    <cellStyle name="Normal 44 7 8" xfId="23816"/>
    <cellStyle name="Normal 44 7 9" xfId="23817"/>
    <cellStyle name="Normal 44 8" xfId="23818"/>
    <cellStyle name="Normal 44 8 2" xfId="23819"/>
    <cellStyle name="Normal 44 8 2 2" xfId="23820"/>
    <cellStyle name="Normal 44 8 2 3" xfId="23821"/>
    <cellStyle name="Normal 44 8 2 4" xfId="23822"/>
    <cellStyle name="Normal 44 8 2 5" xfId="23823"/>
    <cellStyle name="Normal 44 8 2 6" xfId="23824"/>
    <cellStyle name="Normal 44 8 3" xfId="23825"/>
    <cellStyle name="Normal 44 8 3 2" xfId="23826"/>
    <cellStyle name="Normal 44 8 3 3" xfId="23827"/>
    <cellStyle name="Normal 44 8 4" xfId="23828"/>
    <cellStyle name="Normal 44 8 4 2" xfId="23829"/>
    <cellStyle name="Normal 44 8 4 3" xfId="23830"/>
    <cellStyle name="Normal 44 8 5" xfId="23831"/>
    <cellStyle name="Normal 44 8 6" xfId="23832"/>
    <cellStyle name="Normal 44 8 7" xfId="23833"/>
    <cellStyle name="Normal 44 8 8" xfId="23834"/>
    <cellStyle name="Normal 44 8 9" xfId="23835"/>
    <cellStyle name="Normal 44 9" xfId="23836"/>
    <cellStyle name="Normal 44 9 2" xfId="23837"/>
    <cellStyle name="Normal 44 9 2 2" xfId="23838"/>
    <cellStyle name="Normal 44 9 2 3" xfId="23839"/>
    <cellStyle name="Normal 44 9 2 4" xfId="23840"/>
    <cellStyle name="Normal 44 9 2 5" xfId="23841"/>
    <cellStyle name="Normal 44 9 2 6" xfId="23842"/>
    <cellStyle name="Normal 44 9 3" xfId="23843"/>
    <cellStyle name="Normal 44 9 3 2" xfId="23844"/>
    <cellStyle name="Normal 44 9 3 3" xfId="23845"/>
    <cellStyle name="Normal 44 9 4" xfId="23846"/>
    <cellStyle name="Normal 44 9 4 2" xfId="23847"/>
    <cellStyle name="Normal 44 9 4 3" xfId="23848"/>
    <cellStyle name="Normal 44 9 5" xfId="23849"/>
    <cellStyle name="Normal 44 9 6" xfId="23850"/>
    <cellStyle name="Normal 44 9 7" xfId="23851"/>
    <cellStyle name="Normal 44 9 8" xfId="23852"/>
    <cellStyle name="Normal 44 9 9" xfId="23853"/>
    <cellStyle name="Normal 45" xfId="23854"/>
    <cellStyle name="Normal 45 10" xfId="23855"/>
    <cellStyle name="Normal 45 10 2" xfId="23856"/>
    <cellStyle name="Normal 45 10 2 2" xfId="23857"/>
    <cellStyle name="Normal 45 10 2 3" xfId="23858"/>
    <cellStyle name="Normal 45 10 3" xfId="23859"/>
    <cellStyle name="Normal 45 10 3 2" xfId="23860"/>
    <cellStyle name="Normal 45 10 3 3" xfId="23861"/>
    <cellStyle name="Normal 45 10 4" xfId="23862"/>
    <cellStyle name="Normal 45 10 4 2" xfId="23863"/>
    <cellStyle name="Normal 45 10 4 3" xfId="23864"/>
    <cellStyle name="Normal 45 10 5" xfId="23865"/>
    <cellStyle name="Normal 45 10 6" xfId="23866"/>
    <cellStyle name="Normal 45 10 7" xfId="23867"/>
    <cellStyle name="Normal 45 10 8" xfId="23868"/>
    <cellStyle name="Normal 45 10 9" xfId="23869"/>
    <cellStyle name="Normal 45 11" xfId="23870"/>
    <cellStyle name="Normal 45 11 2" xfId="23871"/>
    <cellStyle name="Normal 45 11 2 2" xfId="23872"/>
    <cellStyle name="Normal 45 11 2 3" xfId="23873"/>
    <cellStyle name="Normal 45 11 3" xfId="23874"/>
    <cellStyle name="Normal 45 11 3 2" xfId="23875"/>
    <cellStyle name="Normal 45 11 3 3" xfId="23876"/>
    <cellStyle name="Normal 45 11 4" xfId="23877"/>
    <cellStyle name="Normal 45 11 4 2" xfId="23878"/>
    <cellStyle name="Normal 45 11 4 3" xfId="23879"/>
    <cellStyle name="Normal 45 11 5" xfId="23880"/>
    <cellStyle name="Normal 45 11 6" xfId="23881"/>
    <cellStyle name="Normal 45 11 7" xfId="23882"/>
    <cellStyle name="Normal 45 11 8" xfId="23883"/>
    <cellStyle name="Normal 45 11 9" xfId="23884"/>
    <cellStyle name="Normal 45 12" xfId="23885"/>
    <cellStyle name="Normal 45 12 2" xfId="23886"/>
    <cellStyle name="Normal 45 12 3" xfId="23887"/>
    <cellStyle name="Normal 45 12 4" xfId="23888"/>
    <cellStyle name="Normal 45 12 5" xfId="23889"/>
    <cellStyle name="Normal 45 12 6" xfId="23890"/>
    <cellStyle name="Normal 45 13" xfId="23891"/>
    <cellStyle name="Normal 45 13 2" xfId="23892"/>
    <cellStyle name="Normal 45 13 3" xfId="23893"/>
    <cellStyle name="Normal 45 14" xfId="23894"/>
    <cellStyle name="Normal 45 14 2" xfId="23895"/>
    <cellStyle name="Normal 45 14 3" xfId="23896"/>
    <cellStyle name="Normal 45 15" xfId="23897"/>
    <cellStyle name="Normal 45 16" xfId="23898"/>
    <cellStyle name="Normal 45 17" xfId="23899"/>
    <cellStyle name="Normal 45 18" xfId="23900"/>
    <cellStyle name="Normal 45 19" xfId="23901"/>
    <cellStyle name="Normal 45 2" xfId="23902"/>
    <cellStyle name="Normal 45 2 10" xfId="23903"/>
    <cellStyle name="Normal 45 2 11" xfId="23904"/>
    <cellStyle name="Normal 45 2 12" xfId="23905"/>
    <cellStyle name="Normal 45 2 2" xfId="23906"/>
    <cellStyle name="Normal 45 2 2 2" xfId="23907"/>
    <cellStyle name="Normal 45 2 2 2 2" xfId="23908"/>
    <cellStyle name="Normal 45 2 2 2 3" xfId="23909"/>
    <cellStyle name="Normal 45 2 2 3" xfId="23910"/>
    <cellStyle name="Normal 45 2 2 3 2" xfId="23911"/>
    <cellStyle name="Normal 45 2 2 3 3" xfId="23912"/>
    <cellStyle name="Normal 45 2 2 4" xfId="23913"/>
    <cellStyle name="Normal 45 2 2 4 2" xfId="23914"/>
    <cellStyle name="Normal 45 2 2 4 3" xfId="23915"/>
    <cellStyle name="Normal 45 2 2 5" xfId="23916"/>
    <cellStyle name="Normal 45 2 2 6" xfId="23917"/>
    <cellStyle name="Normal 45 2 2 7" xfId="23918"/>
    <cellStyle name="Normal 45 2 2 8" xfId="23919"/>
    <cellStyle name="Normal 45 2 2 9" xfId="23920"/>
    <cellStyle name="Normal 45 2 3" xfId="23921"/>
    <cellStyle name="Normal 45 2 3 2" xfId="23922"/>
    <cellStyle name="Normal 45 2 3 2 2" xfId="23923"/>
    <cellStyle name="Normal 45 2 3 2 3" xfId="23924"/>
    <cellStyle name="Normal 45 2 3 3" xfId="23925"/>
    <cellStyle name="Normal 45 2 3 3 2" xfId="23926"/>
    <cellStyle name="Normal 45 2 3 3 3" xfId="23927"/>
    <cellStyle name="Normal 45 2 3 4" xfId="23928"/>
    <cellStyle name="Normal 45 2 3 4 2" xfId="23929"/>
    <cellStyle name="Normal 45 2 3 4 3" xfId="23930"/>
    <cellStyle name="Normal 45 2 3 5" xfId="23931"/>
    <cellStyle name="Normal 45 2 3 6" xfId="23932"/>
    <cellStyle name="Normal 45 2 3 7" xfId="23933"/>
    <cellStyle name="Normal 45 2 3 8" xfId="23934"/>
    <cellStyle name="Normal 45 2 3 9" xfId="23935"/>
    <cellStyle name="Normal 45 2 4" xfId="23936"/>
    <cellStyle name="Normal 45 2 4 2" xfId="23937"/>
    <cellStyle name="Normal 45 2 4 2 2" xfId="23938"/>
    <cellStyle name="Normal 45 2 4 2 3" xfId="23939"/>
    <cellStyle name="Normal 45 2 4 3" xfId="23940"/>
    <cellStyle name="Normal 45 2 4 3 2" xfId="23941"/>
    <cellStyle name="Normal 45 2 4 3 3" xfId="23942"/>
    <cellStyle name="Normal 45 2 4 4" xfId="23943"/>
    <cellStyle name="Normal 45 2 4 4 2" xfId="23944"/>
    <cellStyle name="Normal 45 2 4 4 3" xfId="23945"/>
    <cellStyle name="Normal 45 2 4 5" xfId="23946"/>
    <cellStyle name="Normal 45 2 4 6" xfId="23947"/>
    <cellStyle name="Normal 45 2 4 7" xfId="23948"/>
    <cellStyle name="Normal 45 2 4 8" xfId="23949"/>
    <cellStyle name="Normal 45 2 4 9" xfId="23950"/>
    <cellStyle name="Normal 45 2 5" xfId="23951"/>
    <cellStyle name="Normal 45 2 5 2" xfId="23952"/>
    <cellStyle name="Normal 45 2 5 3" xfId="23953"/>
    <cellStyle name="Normal 45 2 5 4" xfId="23954"/>
    <cellStyle name="Normal 45 2 5 5" xfId="23955"/>
    <cellStyle name="Normal 45 2 5 6" xfId="23956"/>
    <cellStyle name="Normal 45 2 6" xfId="23957"/>
    <cellStyle name="Normal 45 2 6 2" xfId="23958"/>
    <cellStyle name="Normal 45 2 6 3" xfId="23959"/>
    <cellStyle name="Normal 45 2 7" xfId="23960"/>
    <cellStyle name="Normal 45 2 7 2" xfId="23961"/>
    <cellStyle name="Normal 45 2 7 3" xfId="23962"/>
    <cellStyle name="Normal 45 2 8" xfId="23963"/>
    <cellStyle name="Normal 45 2 9" xfId="23964"/>
    <cellStyle name="Normal 45 3" xfId="23965"/>
    <cellStyle name="Normal 45 3 10" xfId="23966"/>
    <cellStyle name="Normal 45 3 11" xfId="23967"/>
    <cellStyle name="Normal 45 3 12" xfId="23968"/>
    <cellStyle name="Normal 45 3 2" xfId="23969"/>
    <cellStyle name="Normal 45 3 2 2" xfId="23970"/>
    <cellStyle name="Normal 45 3 2 2 2" xfId="23971"/>
    <cellStyle name="Normal 45 3 2 2 3" xfId="23972"/>
    <cellStyle name="Normal 45 3 2 3" xfId="23973"/>
    <cellStyle name="Normal 45 3 2 3 2" xfId="23974"/>
    <cellStyle name="Normal 45 3 2 3 3" xfId="23975"/>
    <cellStyle name="Normal 45 3 2 4" xfId="23976"/>
    <cellStyle name="Normal 45 3 2 4 2" xfId="23977"/>
    <cellStyle name="Normal 45 3 2 4 3" xfId="23978"/>
    <cellStyle name="Normal 45 3 2 5" xfId="23979"/>
    <cellStyle name="Normal 45 3 2 6" xfId="23980"/>
    <cellStyle name="Normal 45 3 2 7" xfId="23981"/>
    <cellStyle name="Normal 45 3 2 8" xfId="23982"/>
    <cellStyle name="Normal 45 3 2 9" xfId="23983"/>
    <cellStyle name="Normal 45 3 3" xfId="23984"/>
    <cellStyle name="Normal 45 3 3 2" xfId="23985"/>
    <cellStyle name="Normal 45 3 3 2 2" xfId="23986"/>
    <cellStyle name="Normal 45 3 3 2 3" xfId="23987"/>
    <cellStyle name="Normal 45 3 3 3" xfId="23988"/>
    <cellStyle name="Normal 45 3 3 3 2" xfId="23989"/>
    <cellStyle name="Normal 45 3 3 3 3" xfId="23990"/>
    <cellStyle name="Normal 45 3 3 4" xfId="23991"/>
    <cellStyle name="Normal 45 3 3 4 2" xfId="23992"/>
    <cellStyle name="Normal 45 3 3 4 3" xfId="23993"/>
    <cellStyle name="Normal 45 3 3 5" xfId="23994"/>
    <cellStyle name="Normal 45 3 3 6" xfId="23995"/>
    <cellStyle name="Normal 45 3 3 7" xfId="23996"/>
    <cellStyle name="Normal 45 3 3 8" xfId="23997"/>
    <cellStyle name="Normal 45 3 3 9" xfId="23998"/>
    <cellStyle name="Normal 45 3 4" xfId="23999"/>
    <cellStyle name="Normal 45 3 4 2" xfId="24000"/>
    <cellStyle name="Normal 45 3 4 2 2" xfId="24001"/>
    <cellStyle name="Normal 45 3 4 2 3" xfId="24002"/>
    <cellStyle name="Normal 45 3 4 3" xfId="24003"/>
    <cellStyle name="Normal 45 3 4 3 2" xfId="24004"/>
    <cellStyle name="Normal 45 3 4 3 3" xfId="24005"/>
    <cellStyle name="Normal 45 3 4 4" xfId="24006"/>
    <cellStyle name="Normal 45 3 4 4 2" xfId="24007"/>
    <cellStyle name="Normal 45 3 4 4 3" xfId="24008"/>
    <cellStyle name="Normal 45 3 4 5" xfId="24009"/>
    <cellStyle name="Normal 45 3 4 6" xfId="24010"/>
    <cellStyle name="Normal 45 3 4 7" xfId="24011"/>
    <cellStyle name="Normal 45 3 4 8" xfId="24012"/>
    <cellStyle name="Normal 45 3 4 9" xfId="24013"/>
    <cellStyle name="Normal 45 3 5" xfId="24014"/>
    <cellStyle name="Normal 45 3 5 2" xfId="24015"/>
    <cellStyle name="Normal 45 3 5 3" xfId="24016"/>
    <cellStyle name="Normal 45 3 5 4" xfId="24017"/>
    <cellStyle name="Normal 45 3 5 5" xfId="24018"/>
    <cellStyle name="Normal 45 3 5 6" xfId="24019"/>
    <cellStyle name="Normal 45 3 6" xfId="24020"/>
    <cellStyle name="Normal 45 3 6 2" xfId="24021"/>
    <cellStyle name="Normal 45 3 6 3" xfId="24022"/>
    <cellStyle name="Normal 45 3 7" xfId="24023"/>
    <cellStyle name="Normal 45 3 7 2" xfId="24024"/>
    <cellStyle name="Normal 45 3 7 3" xfId="24025"/>
    <cellStyle name="Normal 45 3 8" xfId="24026"/>
    <cellStyle name="Normal 45 3 9" xfId="24027"/>
    <cellStyle name="Normal 45 4" xfId="24028"/>
    <cellStyle name="Normal 45 4 10" xfId="24029"/>
    <cellStyle name="Normal 45 4 11" xfId="24030"/>
    <cellStyle name="Normal 45 4 2" xfId="24031"/>
    <cellStyle name="Normal 45 4 2 2" xfId="24032"/>
    <cellStyle name="Normal 45 4 2 2 2" xfId="24033"/>
    <cellStyle name="Normal 45 4 2 2 3" xfId="24034"/>
    <cellStyle name="Normal 45 4 2 3" xfId="24035"/>
    <cellStyle name="Normal 45 4 2 3 2" xfId="24036"/>
    <cellStyle name="Normal 45 4 2 3 3" xfId="24037"/>
    <cellStyle name="Normal 45 4 2 4" xfId="24038"/>
    <cellStyle name="Normal 45 4 2 4 2" xfId="24039"/>
    <cellStyle name="Normal 45 4 2 4 3" xfId="24040"/>
    <cellStyle name="Normal 45 4 2 5" xfId="24041"/>
    <cellStyle name="Normal 45 4 2 6" xfId="24042"/>
    <cellStyle name="Normal 45 4 2 7" xfId="24043"/>
    <cellStyle name="Normal 45 4 2 8" xfId="24044"/>
    <cellStyle name="Normal 45 4 2 9" xfId="24045"/>
    <cellStyle name="Normal 45 4 3" xfId="24046"/>
    <cellStyle name="Normal 45 4 3 2" xfId="24047"/>
    <cellStyle name="Normal 45 4 3 2 2" xfId="24048"/>
    <cellStyle name="Normal 45 4 3 2 3" xfId="24049"/>
    <cellStyle name="Normal 45 4 3 3" xfId="24050"/>
    <cellStyle name="Normal 45 4 3 3 2" xfId="24051"/>
    <cellStyle name="Normal 45 4 3 3 3" xfId="24052"/>
    <cellStyle name="Normal 45 4 3 4" xfId="24053"/>
    <cellStyle name="Normal 45 4 3 4 2" xfId="24054"/>
    <cellStyle name="Normal 45 4 3 4 3" xfId="24055"/>
    <cellStyle name="Normal 45 4 3 5" xfId="24056"/>
    <cellStyle name="Normal 45 4 3 6" xfId="24057"/>
    <cellStyle name="Normal 45 4 3 7" xfId="24058"/>
    <cellStyle name="Normal 45 4 3 8" xfId="24059"/>
    <cellStyle name="Normal 45 4 3 9" xfId="24060"/>
    <cellStyle name="Normal 45 4 4" xfId="24061"/>
    <cellStyle name="Normal 45 4 4 2" xfId="24062"/>
    <cellStyle name="Normal 45 4 4 3" xfId="24063"/>
    <cellStyle name="Normal 45 4 5" xfId="24064"/>
    <cellStyle name="Normal 45 4 5 2" xfId="24065"/>
    <cellStyle name="Normal 45 4 5 3" xfId="24066"/>
    <cellStyle name="Normal 45 4 6" xfId="24067"/>
    <cellStyle name="Normal 45 4 6 2" xfId="24068"/>
    <cellStyle name="Normal 45 4 6 3" xfId="24069"/>
    <cellStyle name="Normal 45 4 7" xfId="24070"/>
    <cellStyle name="Normal 45 4 8" xfId="24071"/>
    <cellStyle name="Normal 45 4 9" xfId="24072"/>
    <cellStyle name="Normal 45 5" xfId="24073"/>
    <cellStyle name="Normal 45 5 2" xfId="24074"/>
    <cellStyle name="Normal 45 5 2 2" xfId="24075"/>
    <cellStyle name="Normal 45 5 2 3" xfId="24076"/>
    <cellStyle name="Normal 45 5 3" xfId="24077"/>
    <cellStyle name="Normal 45 5 3 2" xfId="24078"/>
    <cellStyle name="Normal 45 5 3 3" xfId="24079"/>
    <cellStyle name="Normal 45 5 4" xfId="24080"/>
    <cellStyle name="Normal 45 5 4 2" xfId="24081"/>
    <cellStyle name="Normal 45 5 4 3" xfId="24082"/>
    <cellStyle name="Normal 45 5 5" xfId="24083"/>
    <cellStyle name="Normal 45 5 6" xfId="24084"/>
    <cellStyle name="Normal 45 5 7" xfId="24085"/>
    <cellStyle name="Normal 45 5 8" xfId="24086"/>
    <cellStyle name="Normal 45 5 9" xfId="24087"/>
    <cellStyle name="Normal 45 6" xfId="24088"/>
    <cellStyle name="Normal 45 6 2" xfId="24089"/>
    <cellStyle name="Normal 45 6 2 2" xfId="24090"/>
    <cellStyle name="Normal 45 6 2 3" xfId="24091"/>
    <cellStyle name="Normal 45 6 2 4" xfId="24092"/>
    <cellStyle name="Normal 45 6 2 5" xfId="24093"/>
    <cellStyle name="Normal 45 6 2 6" xfId="24094"/>
    <cellStyle name="Normal 45 6 3" xfId="24095"/>
    <cellStyle name="Normal 45 6 3 2" xfId="24096"/>
    <cellStyle name="Normal 45 6 3 3" xfId="24097"/>
    <cellStyle name="Normal 45 6 4" xfId="24098"/>
    <cellStyle name="Normal 45 6 4 2" xfId="24099"/>
    <cellStyle name="Normal 45 6 4 3" xfId="24100"/>
    <cellStyle name="Normal 45 6 5" xfId="24101"/>
    <cellStyle name="Normal 45 6 6" xfId="24102"/>
    <cellStyle name="Normal 45 6 7" xfId="24103"/>
    <cellStyle name="Normal 45 6 8" xfId="24104"/>
    <cellStyle name="Normal 45 6 9" xfId="24105"/>
    <cellStyle name="Normal 45 7" xfId="24106"/>
    <cellStyle name="Normal 45 7 2" xfId="24107"/>
    <cellStyle name="Normal 45 7 2 2" xfId="24108"/>
    <cellStyle name="Normal 45 7 2 3" xfId="24109"/>
    <cellStyle name="Normal 45 7 2 4" xfId="24110"/>
    <cellStyle name="Normal 45 7 2 5" xfId="24111"/>
    <cellStyle name="Normal 45 7 2 6" xfId="24112"/>
    <cellStyle name="Normal 45 7 3" xfId="24113"/>
    <cellStyle name="Normal 45 7 3 2" xfId="24114"/>
    <cellStyle name="Normal 45 7 3 3" xfId="24115"/>
    <cellStyle name="Normal 45 7 4" xfId="24116"/>
    <cellStyle name="Normal 45 7 4 2" xfId="24117"/>
    <cellStyle name="Normal 45 7 4 3" xfId="24118"/>
    <cellStyle name="Normal 45 7 5" xfId="24119"/>
    <cellStyle name="Normal 45 7 6" xfId="24120"/>
    <cellStyle name="Normal 45 7 7" xfId="24121"/>
    <cellStyle name="Normal 45 7 8" xfId="24122"/>
    <cellStyle name="Normal 45 7 9" xfId="24123"/>
    <cellStyle name="Normal 45 8" xfId="24124"/>
    <cellStyle name="Normal 45 8 2" xfId="24125"/>
    <cellStyle name="Normal 45 8 2 2" xfId="24126"/>
    <cellStyle name="Normal 45 8 2 3" xfId="24127"/>
    <cellStyle name="Normal 45 8 2 4" xfId="24128"/>
    <cellStyle name="Normal 45 8 2 5" xfId="24129"/>
    <cellStyle name="Normal 45 8 2 6" xfId="24130"/>
    <cellStyle name="Normal 45 8 3" xfId="24131"/>
    <cellStyle name="Normal 45 8 3 2" xfId="24132"/>
    <cellStyle name="Normal 45 8 3 3" xfId="24133"/>
    <cellStyle name="Normal 45 8 4" xfId="24134"/>
    <cellStyle name="Normal 45 8 4 2" xfId="24135"/>
    <cellStyle name="Normal 45 8 4 3" xfId="24136"/>
    <cellStyle name="Normal 45 8 5" xfId="24137"/>
    <cellStyle name="Normal 45 8 6" xfId="24138"/>
    <cellStyle name="Normal 45 8 7" xfId="24139"/>
    <cellStyle name="Normal 45 8 8" xfId="24140"/>
    <cellStyle name="Normal 45 8 9" xfId="24141"/>
    <cellStyle name="Normal 45 9" xfId="24142"/>
    <cellStyle name="Normal 45 9 2" xfId="24143"/>
    <cellStyle name="Normal 45 9 2 2" xfId="24144"/>
    <cellStyle name="Normal 45 9 2 3" xfId="24145"/>
    <cellStyle name="Normal 45 9 2 4" xfId="24146"/>
    <cellStyle name="Normal 45 9 2 5" xfId="24147"/>
    <cellStyle name="Normal 45 9 2 6" xfId="24148"/>
    <cellStyle name="Normal 45 9 3" xfId="24149"/>
    <cellStyle name="Normal 45 9 3 2" xfId="24150"/>
    <cellStyle name="Normal 45 9 3 3" xfId="24151"/>
    <cellStyle name="Normal 45 9 4" xfId="24152"/>
    <cellStyle name="Normal 45 9 4 2" xfId="24153"/>
    <cellStyle name="Normal 45 9 4 3" xfId="24154"/>
    <cellStyle name="Normal 45 9 5" xfId="24155"/>
    <cellStyle name="Normal 45 9 6" xfId="24156"/>
    <cellStyle name="Normal 45 9 7" xfId="24157"/>
    <cellStyle name="Normal 45 9 8" xfId="24158"/>
    <cellStyle name="Normal 45 9 9" xfId="24159"/>
    <cellStyle name="Normal 46" xfId="24160"/>
    <cellStyle name="Normal 46 10" xfId="24161"/>
    <cellStyle name="Normal 46 10 2" xfId="24162"/>
    <cellStyle name="Normal 46 10 2 2" xfId="24163"/>
    <cellStyle name="Normal 46 10 2 3" xfId="24164"/>
    <cellStyle name="Normal 46 10 3" xfId="24165"/>
    <cellStyle name="Normal 46 10 3 2" xfId="24166"/>
    <cellStyle name="Normal 46 10 3 3" xfId="24167"/>
    <cellStyle name="Normal 46 10 4" xfId="24168"/>
    <cellStyle name="Normal 46 10 4 2" xfId="24169"/>
    <cellStyle name="Normal 46 10 4 3" xfId="24170"/>
    <cellStyle name="Normal 46 10 5" xfId="24171"/>
    <cellStyle name="Normal 46 10 6" xfId="24172"/>
    <cellStyle name="Normal 46 10 7" xfId="24173"/>
    <cellStyle name="Normal 46 10 8" xfId="24174"/>
    <cellStyle name="Normal 46 10 9" xfId="24175"/>
    <cellStyle name="Normal 46 11" xfId="24176"/>
    <cellStyle name="Normal 46 11 2" xfId="24177"/>
    <cellStyle name="Normal 46 11 2 2" xfId="24178"/>
    <cellStyle name="Normal 46 11 2 3" xfId="24179"/>
    <cellStyle name="Normal 46 11 3" xfId="24180"/>
    <cellStyle name="Normal 46 11 3 2" xfId="24181"/>
    <cellStyle name="Normal 46 11 3 3" xfId="24182"/>
    <cellStyle name="Normal 46 11 4" xfId="24183"/>
    <cellStyle name="Normal 46 11 4 2" xfId="24184"/>
    <cellStyle name="Normal 46 11 4 3" xfId="24185"/>
    <cellStyle name="Normal 46 11 5" xfId="24186"/>
    <cellStyle name="Normal 46 11 6" xfId="24187"/>
    <cellStyle name="Normal 46 11 7" xfId="24188"/>
    <cellStyle name="Normal 46 11 8" xfId="24189"/>
    <cellStyle name="Normal 46 11 9" xfId="24190"/>
    <cellStyle name="Normal 46 12" xfId="24191"/>
    <cellStyle name="Normal 46 12 2" xfId="24192"/>
    <cellStyle name="Normal 46 12 3" xfId="24193"/>
    <cellStyle name="Normal 46 12 4" xfId="24194"/>
    <cellStyle name="Normal 46 12 5" xfId="24195"/>
    <cellStyle name="Normal 46 12 6" xfId="24196"/>
    <cellStyle name="Normal 46 13" xfId="24197"/>
    <cellStyle name="Normal 46 13 2" xfId="24198"/>
    <cellStyle name="Normal 46 13 3" xfId="24199"/>
    <cellStyle name="Normal 46 14" xfId="24200"/>
    <cellStyle name="Normal 46 14 2" xfId="24201"/>
    <cellStyle name="Normal 46 14 3" xfId="24202"/>
    <cellStyle name="Normal 46 15" xfId="24203"/>
    <cellStyle name="Normal 46 16" xfId="24204"/>
    <cellStyle name="Normal 46 17" xfId="24205"/>
    <cellStyle name="Normal 46 18" xfId="24206"/>
    <cellStyle name="Normal 46 19" xfId="24207"/>
    <cellStyle name="Normal 46 2" xfId="24208"/>
    <cellStyle name="Normal 46 2 10" xfId="24209"/>
    <cellStyle name="Normal 46 2 11" xfId="24210"/>
    <cellStyle name="Normal 46 2 12" xfId="24211"/>
    <cellStyle name="Normal 46 2 2" xfId="24212"/>
    <cellStyle name="Normal 46 2 2 2" xfId="24213"/>
    <cellStyle name="Normal 46 2 2 2 2" xfId="24214"/>
    <cellStyle name="Normal 46 2 2 2 3" xfId="24215"/>
    <cellStyle name="Normal 46 2 2 3" xfId="24216"/>
    <cellStyle name="Normal 46 2 2 3 2" xfId="24217"/>
    <cellStyle name="Normal 46 2 2 3 3" xfId="24218"/>
    <cellStyle name="Normal 46 2 2 4" xfId="24219"/>
    <cellStyle name="Normal 46 2 2 4 2" xfId="24220"/>
    <cellStyle name="Normal 46 2 2 4 3" xfId="24221"/>
    <cellStyle name="Normal 46 2 2 5" xfId="24222"/>
    <cellStyle name="Normal 46 2 2 6" xfId="24223"/>
    <cellStyle name="Normal 46 2 2 7" xfId="24224"/>
    <cellStyle name="Normal 46 2 2 8" xfId="24225"/>
    <cellStyle name="Normal 46 2 2 9" xfId="24226"/>
    <cellStyle name="Normal 46 2 3" xfId="24227"/>
    <cellStyle name="Normal 46 2 3 2" xfId="24228"/>
    <cellStyle name="Normal 46 2 3 2 2" xfId="24229"/>
    <cellStyle name="Normal 46 2 3 2 3" xfId="24230"/>
    <cellStyle name="Normal 46 2 3 3" xfId="24231"/>
    <cellStyle name="Normal 46 2 3 3 2" xfId="24232"/>
    <cellStyle name="Normal 46 2 3 3 3" xfId="24233"/>
    <cellStyle name="Normal 46 2 3 4" xfId="24234"/>
    <cellStyle name="Normal 46 2 3 4 2" xfId="24235"/>
    <cellStyle name="Normal 46 2 3 4 3" xfId="24236"/>
    <cellStyle name="Normal 46 2 3 5" xfId="24237"/>
    <cellStyle name="Normal 46 2 3 6" xfId="24238"/>
    <cellStyle name="Normal 46 2 3 7" xfId="24239"/>
    <cellStyle name="Normal 46 2 3 8" xfId="24240"/>
    <cellStyle name="Normal 46 2 3 9" xfId="24241"/>
    <cellStyle name="Normal 46 2 4" xfId="24242"/>
    <cellStyle name="Normal 46 2 4 2" xfId="24243"/>
    <cellStyle name="Normal 46 2 4 2 2" xfId="24244"/>
    <cellStyle name="Normal 46 2 4 2 3" xfId="24245"/>
    <cellStyle name="Normal 46 2 4 3" xfId="24246"/>
    <cellStyle name="Normal 46 2 4 3 2" xfId="24247"/>
    <cellStyle name="Normal 46 2 4 3 3" xfId="24248"/>
    <cellStyle name="Normal 46 2 4 4" xfId="24249"/>
    <cellStyle name="Normal 46 2 4 4 2" xfId="24250"/>
    <cellStyle name="Normal 46 2 4 4 3" xfId="24251"/>
    <cellStyle name="Normal 46 2 4 5" xfId="24252"/>
    <cellStyle name="Normal 46 2 4 6" xfId="24253"/>
    <cellStyle name="Normal 46 2 4 7" xfId="24254"/>
    <cellStyle name="Normal 46 2 4 8" xfId="24255"/>
    <cellStyle name="Normal 46 2 4 9" xfId="24256"/>
    <cellStyle name="Normal 46 2 5" xfId="24257"/>
    <cellStyle name="Normal 46 2 5 2" xfId="24258"/>
    <cellStyle name="Normal 46 2 5 3" xfId="24259"/>
    <cellStyle name="Normal 46 2 5 4" xfId="24260"/>
    <cellStyle name="Normal 46 2 5 5" xfId="24261"/>
    <cellStyle name="Normal 46 2 5 6" xfId="24262"/>
    <cellStyle name="Normal 46 2 6" xfId="24263"/>
    <cellStyle name="Normal 46 2 6 2" xfId="24264"/>
    <cellStyle name="Normal 46 2 6 3" xfId="24265"/>
    <cellStyle name="Normal 46 2 7" xfId="24266"/>
    <cellStyle name="Normal 46 2 7 2" xfId="24267"/>
    <cellStyle name="Normal 46 2 7 3" xfId="24268"/>
    <cellStyle name="Normal 46 2 8" xfId="24269"/>
    <cellStyle name="Normal 46 2 9" xfId="24270"/>
    <cellStyle name="Normal 46 3" xfId="24271"/>
    <cellStyle name="Normal 46 3 10" xfId="24272"/>
    <cellStyle name="Normal 46 3 11" xfId="24273"/>
    <cellStyle name="Normal 46 3 12" xfId="24274"/>
    <cellStyle name="Normal 46 3 2" xfId="24275"/>
    <cellStyle name="Normal 46 3 2 2" xfId="24276"/>
    <cellStyle name="Normal 46 3 2 2 2" xfId="24277"/>
    <cellStyle name="Normal 46 3 2 2 3" xfId="24278"/>
    <cellStyle name="Normal 46 3 2 3" xfId="24279"/>
    <cellStyle name="Normal 46 3 2 3 2" xfId="24280"/>
    <cellStyle name="Normal 46 3 2 3 3" xfId="24281"/>
    <cellStyle name="Normal 46 3 2 4" xfId="24282"/>
    <cellStyle name="Normal 46 3 2 4 2" xfId="24283"/>
    <cellStyle name="Normal 46 3 2 4 3" xfId="24284"/>
    <cellStyle name="Normal 46 3 2 5" xfId="24285"/>
    <cellStyle name="Normal 46 3 2 6" xfId="24286"/>
    <cellStyle name="Normal 46 3 2 7" xfId="24287"/>
    <cellStyle name="Normal 46 3 2 8" xfId="24288"/>
    <cellStyle name="Normal 46 3 2 9" xfId="24289"/>
    <cellStyle name="Normal 46 3 3" xfId="24290"/>
    <cellStyle name="Normal 46 3 3 2" xfId="24291"/>
    <cellStyle name="Normal 46 3 3 2 2" xfId="24292"/>
    <cellStyle name="Normal 46 3 3 2 3" xfId="24293"/>
    <cellStyle name="Normal 46 3 3 3" xfId="24294"/>
    <cellStyle name="Normal 46 3 3 3 2" xfId="24295"/>
    <cellStyle name="Normal 46 3 3 3 3" xfId="24296"/>
    <cellStyle name="Normal 46 3 3 4" xfId="24297"/>
    <cellStyle name="Normal 46 3 3 4 2" xfId="24298"/>
    <cellStyle name="Normal 46 3 3 4 3" xfId="24299"/>
    <cellStyle name="Normal 46 3 3 5" xfId="24300"/>
    <cellStyle name="Normal 46 3 3 6" xfId="24301"/>
    <cellStyle name="Normal 46 3 3 7" xfId="24302"/>
    <cellStyle name="Normal 46 3 3 8" xfId="24303"/>
    <cellStyle name="Normal 46 3 3 9" xfId="24304"/>
    <cellStyle name="Normal 46 3 4" xfId="24305"/>
    <cellStyle name="Normal 46 3 4 2" xfId="24306"/>
    <cellStyle name="Normal 46 3 4 2 2" xfId="24307"/>
    <cellStyle name="Normal 46 3 4 2 3" xfId="24308"/>
    <cellStyle name="Normal 46 3 4 3" xfId="24309"/>
    <cellStyle name="Normal 46 3 4 3 2" xfId="24310"/>
    <cellStyle name="Normal 46 3 4 3 3" xfId="24311"/>
    <cellStyle name="Normal 46 3 4 4" xfId="24312"/>
    <cellStyle name="Normal 46 3 4 4 2" xfId="24313"/>
    <cellStyle name="Normal 46 3 4 4 3" xfId="24314"/>
    <cellStyle name="Normal 46 3 4 5" xfId="24315"/>
    <cellStyle name="Normal 46 3 4 6" xfId="24316"/>
    <cellStyle name="Normal 46 3 4 7" xfId="24317"/>
    <cellStyle name="Normal 46 3 4 8" xfId="24318"/>
    <cellStyle name="Normal 46 3 4 9" xfId="24319"/>
    <cellStyle name="Normal 46 3 5" xfId="24320"/>
    <cellStyle name="Normal 46 3 5 2" xfId="24321"/>
    <cellStyle name="Normal 46 3 5 3" xfId="24322"/>
    <cellStyle name="Normal 46 3 5 4" xfId="24323"/>
    <cellStyle name="Normal 46 3 5 5" xfId="24324"/>
    <cellStyle name="Normal 46 3 5 6" xfId="24325"/>
    <cellStyle name="Normal 46 3 6" xfId="24326"/>
    <cellStyle name="Normal 46 3 6 2" xfId="24327"/>
    <cellStyle name="Normal 46 3 6 3" xfId="24328"/>
    <cellStyle name="Normal 46 3 7" xfId="24329"/>
    <cellStyle name="Normal 46 3 7 2" xfId="24330"/>
    <cellStyle name="Normal 46 3 7 3" xfId="24331"/>
    <cellStyle name="Normal 46 3 8" xfId="24332"/>
    <cellStyle name="Normal 46 3 9" xfId="24333"/>
    <cellStyle name="Normal 46 4" xfId="24334"/>
    <cellStyle name="Normal 46 4 10" xfId="24335"/>
    <cellStyle name="Normal 46 4 11" xfId="24336"/>
    <cellStyle name="Normal 46 4 2" xfId="24337"/>
    <cellStyle name="Normal 46 4 2 2" xfId="24338"/>
    <cellStyle name="Normal 46 4 2 2 2" xfId="24339"/>
    <cellStyle name="Normal 46 4 2 2 3" xfId="24340"/>
    <cellStyle name="Normal 46 4 2 3" xfId="24341"/>
    <cellStyle name="Normal 46 4 2 3 2" xfId="24342"/>
    <cellStyle name="Normal 46 4 2 3 3" xfId="24343"/>
    <cellStyle name="Normal 46 4 2 4" xfId="24344"/>
    <cellStyle name="Normal 46 4 2 4 2" xfId="24345"/>
    <cellStyle name="Normal 46 4 2 4 3" xfId="24346"/>
    <cellStyle name="Normal 46 4 2 5" xfId="24347"/>
    <cellStyle name="Normal 46 4 2 6" xfId="24348"/>
    <cellStyle name="Normal 46 4 2 7" xfId="24349"/>
    <cellStyle name="Normal 46 4 2 8" xfId="24350"/>
    <cellStyle name="Normal 46 4 2 9" xfId="24351"/>
    <cellStyle name="Normal 46 4 3" xfId="24352"/>
    <cellStyle name="Normal 46 4 3 2" xfId="24353"/>
    <cellStyle name="Normal 46 4 3 2 2" xfId="24354"/>
    <cellStyle name="Normal 46 4 3 2 3" xfId="24355"/>
    <cellStyle name="Normal 46 4 3 3" xfId="24356"/>
    <cellStyle name="Normal 46 4 3 3 2" xfId="24357"/>
    <cellStyle name="Normal 46 4 3 3 3" xfId="24358"/>
    <cellStyle name="Normal 46 4 3 4" xfId="24359"/>
    <cellStyle name="Normal 46 4 3 4 2" xfId="24360"/>
    <cellStyle name="Normal 46 4 3 4 3" xfId="24361"/>
    <cellStyle name="Normal 46 4 3 5" xfId="24362"/>
    <cellStyle name="Normal 46 4 3 6" xfId="24363"/>
    <cellStyle name="Normal 46 4 3 7" xfId="24364"/>
    <cellStyle name="Normal 46 4 3 8" xfId="24365"/>
    <cellStyle name="Normal 46 4 3 9" xfId="24366"/>
    <cellStyle name="Normal 46 4 4" xfId="24367"/>
    <cellStyle name="Normal 46 4 4 2" xfId="24368"/>
    <cellStyle name="Normal 46 4 4 3" xfId="24369"/>
    <cellStyle name="Normal 46 4 5" xfId="24370"/>
    <cellStyle name="Normal 46 4 5 2" xfId="24371"/>
    <cellStyle name="Normal 46 4 5 3" xfId="24372"/>
    <cellStyle name="Normal 46 4 6" xfId="24373"/>
    <cellStyle name="Normal 46 4 6 2" xfId="24374"/>
    <cellStyle name="Normal 46 4 6 3" xfId="24375"/>
    <cellStyle name="Normal 46 4 7" xfId="24376"/>
    <cellStyle name="Normal 46 4 8" xfId="24377"/>
    <cellStyle name="Normal 46 4 9" xfId="24378"/>
    <cellStyle name="Normal 46 5" xfId="24379"/>
    <cellStyle name="Normal 46 5 2" xfId="24380"/>
    <cellStyle name="Normal 46 5 2 2" xfId="24381"/>
    <cellStyle name="Normal 46 5 2 3" xfId="24382"/>
    <cellStyle name="Normal 46 5 3" xfId="24383"/>
    <cellStyle name="Normal 46 5 3 2" xfId="24384"/>
    <cellStyle name="Normal 46 5 3 3" xfId="24385"/>
    <cellStyle name="Normal 46 5 4" xfId="24386"/>
    <cellStyle name="Normal 46 5 4 2" xfId="24387"/>
    <cellStyle name="Normal 46 5 4 3" xfId="24388"/>
    <cellStyle name="Normal 46 5 5" xfId="24389"/>
    <cellStyle name="Normal 46 5 6" xfId="24390"/>
    <cellStyle name="Normal 46 5 7" xfId="24391"/>
    <cellStyle name="Normal 46 5 8" xfId="24392"/>
    <cellStyle name="Normal 46 5 9" xfId="24393"/>
    <cellStyle name="Normal 46 6" xfId="24394"/>
    <cellStyle name="Normal 46 6 2" xfId="24395"/>
    <cellStyle name="Normal 46 6 2 2" xfId="24396"/>
    <cellStyle name="Normal 46 6 2 3" xfId="24397"/>
    <cellStyle name="Normal 46 6 2 4" xfId="24398"/>
    <cellStyle name="Normal 46 6 2 5" xfId="24399"/>
    <cellStyle name="Normal 46 6 2 6" xfId="24400"/>
    <cellStyle name="Normal 46 6 3" xfId="24401"/>
    <cellStyle name="Normal 46 6 3 2" xfId="24402"/>
    <cellStyle name="Normal 46 6 3 3" xfId="24403"/>
    <cellStyle name="Normal 46 6 4" xfId="24404"/>
    <cellStyle name="Normal 46 6 4 2" xfId="24405"/>
    <cellStyle name="Normal 46 6 4 3" xfId="24406"/>
    <cellStyle name="Normal 46 6 5" xfId="24407"/>
    <cellStyle name="Normal 46 6 6" xfId="24408"/>
    <cellStyle name="Normal 46 6 7" xfId="24409"/>
    <cellStyle name="Normal 46 6 8" xfId="24410"/>
    <cellStyle name="Normal 46 6 9" xfId="24411"/>
    <cellStyle name="Normal 46 7" xfId="24412"/>
    <cellStyle name="Normal 46 7 2" xfId="24413"/>
    <cellStyle name="Normal 46 7 2 2" xfId="24414"/>
    <cellStyle name="Normal 46 7 2 3" xfId="24415"/>
    <cellStyle name="Normal 46 7 2 4" xfId="24416"/>
    <cellStyle name="Normal 46 7 2 5" xfId="24417"/>
    <cellStyle name="Normal 46 7 2 6" xfId="24418"/>
    <cellStyle name="Normal 46 7 3" xfId="24419"/>
    <cellStyle name="Normal 46 7 3 2" xfId="24420"/>
    <cellStyle name="Normal 46 7 3 3" xfId="24421"/>
    <cellStyle name="Normal 46 7 4" xfId="24422"/>
    <cellStyle name="Normal 46 7 4 2" xfId="24423"/>
    <cellStyle name="Normal 46 7 4 3" xfId="24424"/>
    <cellStyle name="Normal 46 7 5" xfId="24425"/>
    <cellStyle name="Normal 46 7 6" xfId="24426"/>
    <cellStyle name="Normal 46 7 7" xfId="24427"/>
    <cellStyle name="Normal 46 7 8" xfId="24428"/>
    <cellStyle name="Normal 46 7 9" xfId="24429"/>
    <cellStyle name="Normal 46 8" xfId="24430"/>
    <cellStyle name="Normal 46 8 2" xfId="24431"/>
    <cellStyle name="Normal 46 8 2 2" xfId="24432"/>
    <cellStyle name="Normal 46 8 2 3" xfId="24433"/>
    <cellStyle name="Normal 46 8 2 4" xfId="24434"/>
    <cellStyle name="Normal 46 8 2 5" xfId="24435"/>
    <cellStyle name="Normal 46 8 2 6" xfId="24436"/>
    <cellStyle name="Normal 46 8 3" xfId="24437"/>
    <cellStyle name="Normal 46 8 3 2" xfId="24438"/>
    <cellStyle name="Normal 46 8 3 3" xfId="24439"/>
    <cellStyle name="Normal 46 8 4" xfId="24440"/>
    <cellStyle name="Normal 46 8 4 2" xfId="24441"/>
    <cellStyle name="Normal 46 8 4 3" xfId="24442"/>
    <cellStyle name="Normal 46 8 5" xfId="24443"/>
    <cellStyle name="Normal 46 8 6" xfId="24444"/>
    <cellStyle name="Normal 46 8 7" xfId="24445"/>
    <cellStyle name="Normal 46 8 8" xfId="24446"/>
    <cellStyle name="Normal 46 8 9" xfId="24447"/>
    <cellStyle name="Normal 46 9" xfId="24448"/>
    <cellStyle name="Normal 46 9 2" xfId="24449"/>
    <cellStyle name="Normal 46 9 2 2" xfId="24450"/>
    <cellStyle name="Normal 46 9 2 3" xfId="24451"/>
    <cellStyle name="Normal 46 9 2 4" xfId="24452"/>
    <cellStyle name="Normal 46 9 2 5" xfId="24453"/>
    <cellStyle name="Normal 46 9 2 6" xfId="24454"/>
    <cellStyle name="Normal 46 9 3" xfId="24455"/>
    <cellStyle name="Normal 46 9 3 2" xfId="24456"/>
    <cellStyle name="Normal 46 9 3 3" xfId="24457"/>
    <cellStyle name="Normal 46 9 4" xfId="24458"/>
    <cellStyle name="Normal 46 9 4 2" xfId="24459"/>
    <cellStyle name="Normal 46 9 4 3" xfId="24460"/>
    <cellStyle name="Normal 46 9 5" xfId="24461"/>
    <cellStyle name="Normal 46 9 6" xfId="24462"/>
    <cellStyle name="Normal 46 9 7" xfId="24463"/>
    <cellStyle name="Normal 46 9 8" xfId="24464"/>
    <cellStyle name="Normal 46 9 9" xfId="24465"/>
    <cellStyle name="Normal 47" xfId="24466"/>
    <cellStyle name="Normal 47 10" xfId="24467"/>
    <cellStyle name="Normal 47 10 2" xfId="24468"/>
    <cellStyle name="Normal 47 10 2 2" xfId="24469"/>
    <cellStyle name="Normal 47 10 2 3" xfId="24470"/>
    <cellStyle name="Normal 47 10 3" xfId="24471"/>
    <cellStyle name="Normal 47 10 3 2" xfId="24472"/>
    <cellStyle name="Normal 47 10 3 3" xfId="24473"/>
    <cellStyle name="Normal 47 10 4" xfId="24474"/>
    <cellStyle name="Normal 47 10 4 2" xfId="24475"/>
    <cellStyle name="Normal 47 10 4 3" xfId="24476"/>
    <cellStyle name="Normal 47 10 5" xfId="24477"/>
    <cellStyle name="Normal 47 10 6" xfId="24478"/>
    <cellStyle name="Normal 47 10 7" xfId="24479"/>
    <cellStyle name="Normal 47 10 8" xfId="24480"/>
    <cellStyle name="Normal 47 10 9" xfId="24481"/>
    <cellStyle name="Normal 47 11" xfId="24482"/>
    <cellStyle name="Normal 47 11 2" xfId="24483"/>
    <cellStyle name="Normal 47 11 2 2" xfId="24484"/>
    <cellStyle name="Normal 47 11 2 3" xfId="24485"/>
    <cellStyle name="Normal 47 11 3" xfId="24486"/>
    <cellStyle name="Normal 47 11 3 2" xfId="24487"/>
    <cellStyle name="Normal 47 11 3 3" xfId="24488"/>
    <cellStyle name="Normal 47 11 4" xfId="24489"/>
    <cellStyle name="Normal 47 11 4 2" xfId="24490"/>
    <cellStyle name="Normal 47 11 4 3" xfId="24491"/>
    <cellStyle name="Normal 47 11 5" xfId="24492"/>
    <cellStyle name="Normal 47 11 6" xfId="24493"/>
    <cellStyle name="Normal 47 11 7" xfId="24494"/>
    <cellStyle name="Normal 47 11 8" xfId="24495"/>
    <cellStyle name="Normal 47 11 9" xfId="24496"/>
    <cellStyle name="Normal 47 12" xfId="24497"/>
    <cellStyle name="Normal 47 12 2" xfId="24498"/>
    <cellStyle name="Normal 47 12 3" xfId="24499"/>
    <cellStyle name="Normal 47 12 4" xfId="24500"/>
    <cellStyle name="Normal 47 12 5" xfId="24501"/>
    <cellStyle name="Normal 47 12 6" xfId="24502"/>
    <cellStyle name="Normal 47 13" xfId="24503"/>
    <cellStyle name="Normal 47 13 2" xfId="24504"/>
    <cellStyle name="Normal 47 13 3" xfId="24505"/>
    <cellStyle name="Normal 47 14" xfId="24506"/>
    <cellStyle name="Normal 47 14 2" xfId="24507"/>
    <cellStyle name="Normal 47 14 3" xfId="24508"/>
    <cellStyle name="Normal 47 15" xfId="24509"/>
    <cellStyle name="Normal 47 16" xfId="24510"/>
    <cellStyle name="Normal 47 17" xfId="24511"/>
    <cellStyle name="Normal 47 18" xfId="24512"/>
    <cellStyle name="Normal 47 19" xfId="24513"/>
    <cellStyle name="Normal 47 2" xfId="24514"/>
    <cellStyle name="Normal 47 2 10" xfId="24515"/>
    <cellStyle name="Normal 47 2 11" xfId="24516"/>
    <cellStyle name="Normal 47 2 12" xfId="24517"/>
    <cellStyle name="Normal 47 2 2" xfId="24518"/>
    <cellStyle name="Normal 47 2 2 2" xfId="24519"/>
    <cellStyle name="Normal 47 2 2 2 2" xfId="24520"/>
    <cellStyle name="Normal 47 2 2 2 3" xfId="24521"/>
    <cellStyle name="Normal 47 2 2 3" xfId="24522"/>
    <cellStyle name="Normal 47 2 2 3 2" xfId="24523"/>
    <cellStyle name="Normal 47 2 2 3 3" xfId="24524"/>
    <cellStyle name="Normal 47 2 2 4" xfId="24525"/>
    <cellStyle name="Normal 47 2 2 4 2" xfId="24526"/>
    <cellStyle name="Normal 47 2 2 4 3" xfId="24527"/>
    <cellStyle name="Normal 47 2 2 5" xfId="24528"/>
    <cellStyle name="Normal 47 2 2 6" xfId="24529"/>
    <cellStyle name="Normal 47 2 2 7" xfId="24530"/>
    <cellStyle name="Normal 47 2 2 8" xfId="24531"/>
    <cellStyle name="Normal 47 2 2 9" xfId="24532"/>
    <cellStyle name="Normal 47 2 3" xfId="24533"/>
    <cellStyle name="Normal 47 2 3 2" xfId="24534"/>
    <cellStyle name="Normal 47 2 3 2 2" xfId="24535"/>
    <cellStyle name="Normal 47 2 3 2 3" xfId="24536"/>
    <cellStyle name="Normal 47 2 3 3" xfId="24537"/>
    <cellStyle name="Normal 47 2 3 3 2" xfId="24538"/>
    <cellStyle name="Normal 47 2 3 3 3" xfId="24539"/>
    <cellStyle name="Normal 47 2 3 4" xfId="24540"/>
    <cellStyle name="Normal 47 2 3 4 2" xfId="24541"/>
    <cellStyle name="Normal 47 2 3 4 3" xfId="24542"/>
    <cellStyle name="Normal 47 2 3 5" xfId="24543"/>
    <cellStyle name="Normal 47 2 3 6" xfId="24544"/>
    <cellStyle name="Normal 47 2 3 7" xfId="24545"/>
    <cellStyle name="Normal 47 2 3 8" xfId="24546"/>
    <cellStyle name="Normal 47 2 3 9" xfId="24547"/>
    <cellStyle name="Normal 47 2 4" xfId="24548"/>
    <cellStyle name="Normal 47 2 4 2" xfId="24549"/>
    <cellStyle name="Normal 47 2 4 2 2" xfId="24550"/>
    <cellStyle name="Normal 47 2 4 2 3" xfId="24551"/>
    <cellStyle name="Normal 47 2 4 3" xfId="24552"/>
    <cellStyle name="Normal 47 2 4 3 2" xfId="24553"/>
    <cellStyle name="Normal 47 2 4 3 3" xfId="24554"/>
    <cellStyle name="Normal 47 2 4 4" xfId="24555"/>
    <cellStyle name="Normal 47 2 4 4 2" xfId="24556"/>
    <cellStyle name="Normal 47 2 4 4 3" xfId="24557"/>
    <cellStyle name="Normal 47 2 4 5" xfId="24558"/>
    <cellStyle name="Normal 47 2 4 6" xfId="24559"/>
    <cellStyle name="Normal 47 2 4 7" xfId="24560"/>
    <cellStyle name="Normal 47 2 4 8" xfId="24561"/>
    <cellStyle name="Normal 47 2 4 9" xfId="24562"/>
    <cellStyle name="Normal 47 2 5" xfId="24563"/>
    <cellStyle name="Normal 47 2 5 2" xfId="24564"/>
    <cellStyle name="Normal 47 2 5 3" xfId="24565"/>
    <cellStyle name="Normal 47 2 5 4" xfId="24566"/>
    <cellStyle name="Normal 47 2 5 5" xfId="24567"/>
    <cellStyle name="Normal 47 2 5 6" xfId="24568"/>
    <cellStyle name="Normal 47 2 6" xfId="24569"/>
    <cellStyle name="Normal 47 2 6 2" xfId="24570"/>
    <cellStyle name="Normal 47 2 6 3" xfId="24571"/>
    <cellStyle name="Normal 47 2 7" xfId="24572"/>
    <cellStyle name="Normal 47 2 7 2" xfId="24573"/>
    <cellStyle name="Normal 47 2 7 3" xfId="24574"/>
    <cellStyle name="Normal 47 2 8" xfId="24575"/>
    <cellStyle name="Normal 47 2 9" xfId="24576"/>
    <cellStyle name="Normal 47 3" xfId="24577"/>
    <cellStyle name="Normal 47 3 10" xfId="24578"/>
    <cellStyle name="Normal 47 3 11" xfId="24579"/>
    <cellStyle name="Normal 47 3 12" xfId="24580"/>
    <cellStyle name="Normal 47 3 2" xfId="24581"/>
    <cellStyle name="Normal 47 3 2 2" xfId="24582"/>
    <cellStyle name="Normal 47 3 2 2 2" xfId="24583"/>
    <cellStyle name="Normal 47 3 2 2 3" xfId="24584"/>
    <cellStyle name="Normal 47 3 2 3" xfId="24585"/>
    <cellStyle name="Normal 47 3 2 3 2" xfId="24586"/>
    <cellStyle name="Normal 47 3 2 3 3" xfId="24587"/>
    <cellStyle name="Normal 47 3 2 4" xfId="24588"/>
    <cellStyle name="Normal 47 3 2 4 2" xfId="24589"/>
    <cellStyle name="Normal 47 3 2 4 3" xfId="24590"/>
    <cellStyle name="Normal 47 3 2 5" xfId="24591"/>
    <cellStyle name="Normal 47 3 2 6" xfId="24592"/>
    <cellStyle name="Normal 47 3 2 7" xfId="24593"/>
    <cellStyle name="Normal 47 3 2 8" xfId="24594"/>
    <cellStyle name="Normal 47 3 2 9" xfId="24595"/>
    <cellStyle name="Normal 47 3 3" xfId="24596"/>
    <cellStyle name="Normal 47 3 3 2" xfId="24597"/>
    <cellStyle name="Normal 47 3 3 2 2" xfId="24598"/>
    <cellStyle name="Normal 47 3 3 2 3" xfId="24599"/>
    <cellStyle name="Normal 47 3 3 3" xfId="24600"/>
    <cellStyle name="Normal 47 3 3 3 2" xfId="24601"/>
    <cellStyle name="Normal 47 3 3 3 3" xfId="24602"/>
    <cellStyle name="Normal 47 3 3 4" xfId="24603"/>
    <cellStyle name="Normal 47 3 3 4 2" xfId="24604"/>
    <cellStyle name="Normal 47 3 3 4 3" xfId="24605"/>
    <cellStyle name="Normal 47 3 3 5" xfId="24606"/>
    <cellStyle name="Normal 47 3 3 6" xfId="24607"/>
    <cellStyle name="Normal 47 3 3 7" xfId="24608"/>
    <cellStyle name="Normal 47 3 3 8" xfId="24609"/>
    <cellStyle name="Normal 47 3 3 9" xfId="24610"/>
    <cellStyle name="Normal 47 3 4" xfId="24611"/>
    <cellStyle name="Normal 47 3 4 2" xfId="24612"/>
    <cellStyle name="Normal 47 3 4 2 2" xfId="24613"/>
    <cellStyle name="Normal 47 3 4 2 3" xfId="24614"/>
    <cellStyle name="Normal 47 3 4 3" xfId="24615"/>
    <cellStyle name="Normal 47 3 4 3 2" xfId="24616"/>
    <cellStyle name="Normal 47 3 4 3 3" xfId="24617"/>
    <cellStyle name="Normal 47 3 4 4" xfId="24618"/>
    <cellStyle name="Normal 47 3 4 4 2" xfId="24619"/>
    <cellStyle name="Normal 47 3 4 4 3" xfId="24620"/>
    <cellStyle name="Normal 47 3 4 5" xfId="24621"/>
    <cellStyle name="Normal 47 3 4 6" xfId="24622"/>
    <cellStyle name="Normal 47 3 4 7" xfId="24623"/>
    <cellStyle name="Normal 47 3 4 8" xfId="24624"/>
    <cellStyle name="Normal 47 3 4 9" xfId="24625"/>
    <cellStyle name="Normal 47 3 5" xfId="24626"/>
    <cellStyle name="Normal 47 3 5 2" xfId="24627"/>
    <cellStyle name="Normal 47 3 5 3" xfId="24628"/>
    <cellStyle name="Normal 47 3 5 4" xfId="24629"/>
    <cellStyle name="Normal 47 3 5 5" xfId="24630"/>
    <cellStyle name="Normal 47 3 5 6" xfId="24631"/>
    <cellStyle name="Normal 47 3 6" xfId="24632"/>
    <cellStyle name="Normal 47 3 6 2" xfId="24633"/>
    <cellStyle name="Normal 47 3 6 3" xfId="24634"/>
    <cellStyle name="Normal 47 3 7" xfId="24635"/>
    <cellStyle name="Normal 47 3 7 2" xfId="24636"/>
    <cellStyle name="Normal 47 3 7 3" xfId="24637"/>
    <cellStyle name="Normal 47 3 8" xfId="24638"/>
    <cellStyle name="Normal 47 3 9" xfId="24639"/>
    <cellStyle name="Normal 47 4" xfId="24640"/>
    <cellStyle name="Normal 47 4 10" xfId="24641"/>
    <cellStyle name="Normal 47 4 11" xfId="24642"/>
    <cellStyle name="Normal 47 4 2" xfId="24643"/>
    <cellStyle name="Normal 47 4 2 2" xfId="24644"/>
    <cellStyle name="Normal 47 4 2 2 2" xfId="24645"/>
    <cellStyle name="Normal 47 4 2 2 3" xfId="24646"/>
    <cellStyle name="Normal 47 4 2 3" xfId="24647"/>
    <cellStyle name="Normal 47 4 2 3 2" xfId="24648"/>
    <cellStyle name="Normal 47 4 2 3 3" xfId="24649"/>
    <cellStyle name="Normal 47 4 2 4" xfId="24650"/>
    <cellStyle name="Normal 47 4 2 4 2" xfId="24651"/>
    <cellStyle name="Normal 47 4 2 4 3" xfId="24652"/>
    <cellStyle name="Normal 47 4 2 5" xfId="24653"/>
    <cellStyle name="Normal 47 4 2 6" xfId="24654"/>
    <cellStyle name="Normal 47 4 2 7" xfId="24655"/>
    <cellStyle name="Normal 47 4 2 8" xfId="24656"/>
    <cellStyle name="Normal 47 4 2 9" xfId="24657"/>
    <cellStyle name="Normal 47 4 3" xfId="24658"/>
    <cellStyle name="Normal 47 4 3 2" xfId="24659"/>
    <cellStyle name="Normal 47 4 3 2 2" xfId="24660"/>
    <cellStyle name="Normal 47 4 3 2 3" xfId="24661"/>
    <cellStyle name="Normal 47 4 3 3" xfId="24662"/>
    <cellStyle name="Normal 47 4 3 3 2" xfId="24663"/>
    <cellStyle name="Normal 47 4 3 3 3" xfId="24664"/>
    <cellStyle name="Normal 47 4 3 4" xfId="24665"/>
    <cellStyle name="Normal 47 4 3 4 2" xfId="24666"/>
    <cellStyle name="Normal 47 4 3 4 3" xfId="24667"/>
    <cellStyle name="Normal 47 4 3 5" xfId="24668"/>
    <cellStyle name="Normal 47 4 3 6" xfId="24669"/>
    <cellStyle name="Normal 47 4 3 7" xfId="24670"/>
    <cellStyle name="Normal 47 4 3 8" xfId="24671"/>
    <cellStyle name="Normal 47 4 3 9" xfId="24672"/>
    <cellStyle name="Normal 47 4 4" xfId="24673"/>
    <cellStyle name="Normal 47 4 4 2" xfId="24674"/>
    <cellStyle name="Normal 47 4 4 3" xfId="24675"/>
    <cellStyle name="Normal 47 4 5" xfId="24676"/>
    <cellStyle name="Normal 47 4 5 2" xfId="24677"/>
    <cellStyle name="Normal 47 4 5 3" xfId="24678"/>
    <cellStyle name="Normal 47 4 6" xfId="24679"/>
    <cellStyle name="Normal 47 4 6 2" xfId="24680"/>
    <cellStyle name="Normal 47 4 6 3" xfId="24681"/>
    <cellStyle name="Normal 47 4 7" xfId="24682"/>
    <cellStyle name="Normal 47 4 8" xfId="24683"/>
    <cellStyle name="Normal 47 4 9" xfId="24684"/>
    <cellStyle name="Normal 47 5" xfId="24685"/>
    <cellStyle name="Normal 47 5 2" xfId="24686"/>
    <cellStyle name="Normal 47 5 2 2" xfId="24687"/>
    <cellStyle name="Normal 47 5 2 3" xfId="24688"/>
    <cellStyle name="Normal 47 5 3" xfId="24689"/>
    <cellStyle name="Normal 47 5 3 2" xfId="24690"/>
    <cellStyle name="Normal 47 5 3 3" xfId="24691"/>
    <cellStyle name="Normal 47 5 4" xfId="24692"/>
    <cellStyle name="Normal 47 5 4 2" xfId="24693"/>
    <cellStyle name="Normal 47 5 4 3" xfId="24694"/>
    <cellStyle name="Normal 47 5 5" xfId="24695"/>
    <cellStyle name="Normal 47 5 6" xfId="24696"/>
    <cellStyle name="Normal 47 5 7" xfId="24697"/>
    <cellStyle name="Normal 47 5 8" xfId="24698"/>
    <cellStyle name="Normal 47 5 9" xfId="24699"/>
    <cellStyle name="Normal 47 6" xfId="24700"/>
    <cellStyle name="Normal 47 6 2" xfId="24701"/>
    <cellStyle name="Normal 47 6 2 2" xfId="24702"/>
    <cellStyle name="Normal 47 6 2 3" xfId="24703"/>
    <cellStyle name="Normal 47 6 2 4" xfId="24704"/>
    <cellStyle name="Normal 47 6 2 5" xfId="24705"/>
    <cellStyle name="Normal 47 6 2 6" xfId="24706"/>
    <cellStyle name="Normal 47 6 3" xfId="24707"/>
    <cellStyle name="Normal 47 6 3 2" xfId="24708"/>
    <cellStyle name="Normal 47 6 3 3" xfId="24709"/>
    <cellStyle name="Normal 47 6 4" xfId="24710"/>
    <cellStyle name="Normal 47 6 4 2" xfId="24711"/>
    <cellStyle name="Normal 47 6 4 3" xfId="24712"/>
    <cellStyle name="Normal 47 6 5" xfId="24713"/>
    <cellStyle name="Normal 47 6 6" xfId="24714"/>
    <cellStyle name="Normal 47 6 7" xfId="24715"/>
    <cellStyle name="Normal 47 6 8" xfId="24716"/>
    <cellStyle name="Normal 47 6 9" xfId="24717"/>
    <cellStyle name="Normal 47 7" xfId="24718"/>
    <cellStyle name="Normal 47 7 2" xfId="24719"/>
    <cellStyle name="Normal 47 7 2 2" xfId="24720"/>
    <cellStyle name="Normal 47 7 2 3" xfId="24721"/>
    <cellStyle name="Normal 47 7 2 4" xfId="24722"/>
    <cellStyle name="Normal 47 7 2 5" xfId="24723"/>
    <cellStyle name="Normal 47 7 2 6" xfId="24724"/>
    <cellStyle name="Normal 47 7 3" xfId="24725"/>
    <cellStyle name="Normal 47 7 3 2" xfId="24726"/>
    <cellStyle name="Normal 47 7 3 3" xfId="24727"/>
    <cellStyle name="Normal 47 7 4" xfId="24728"/>
    <cellStyle name="Normal 47 7 4 2" xfId="24729"/>
    <cellStyle name="Normal 47 7 4 3" xfId="24730"/>
    <cellStyle name="Normal 47 7 5" xfId="24731"/>
    <cellStyle name="Normal 47 7 6" xfId="24732"/>
    <cellStyle name="Normal 47 7 7" xfId="24733"/>
    <cellStyle name="Normal 47 7 8" xfId="24734"/>
    <cellStyle name="Normal 47 7 9" xfId="24735"/>
    <cellStyle name="Normal 47 8" xfId="24736"/>
    <cellStyle name="Normal 47 8 2" xfId="24737"/>
    <cellStyle name="Normal 47 8 2 2" xfId="24738"/>
    <cellStyle name="Normal 47 8 2 3" xfId="24739"/>
    <cellStyle name="Normal 47 8 2 4" xfId="24740"/>
    <cellStyle name="Normal 47 8 2 5" xfId="24741"/>
    <cellStyle name="Normal 47 8 2 6" xfId="24742"/>
    <cellStyle name="Normal 47 8 3" xfId="24743"/>
    <cellStyle name="Normal 47 8 3 2" xfId="24744"/>
    <cellStyle name="Normal 47 8 3 3" xfId="24745"/>
    <cellStyle name="Normal 47 8 4" xfId="24746"/>
    <cellStyle name="Normal 47 8 4 2" xfId="24747"/>
    <cellStyle name="Normal 47 8 4 3" xfId="24748"/>
    <cellStyle name="Normal 47 8 5" xfId="24749"/>
    <cellStyle name="Normal 47 8 6" xfId="24750"/>
    <cellStyle name="Normal 47 8 7" xfId="24751"/>
    <cellStyle name="Normal 47 8 8" xfId="24752"/>
    <cellStyle name="Normal 47 8 9" xfId="24753"/>
    <cellStyle name="Normal 47 9" xfId="24754"/>
    <cellStyle name="Normal 47 9 2" xfId="24755"/>
    <cellStyle name="Normal 47 9 2 2" xfId="24756"/>
    <cellStyle name="Normal 47 9 2 3" xfId="24757"/>
    <cellStyle name="Normal 47 9 2 4" xfId="24758"/>
    <cellStyle name="Normal 47 9 2 5" xfId="24759"/>
    <cellStyle name="Normal 47 9 2 6" xfId="24760"/>
    <cellStyle name="Normal 47 9 3" xfId="24761"/>
    <cellStyle name="Normal 47 9 3 2" xfId="24762"/>
    <cellStyle name="Normal 47 9 3 3" xfId="24763"/>
    <cellStyle name="Normal 47 9 4" xfId="24764"/>
    <cellStyle name="Normal 47 9 4 2" xfId="24765"/>
    <cellStyle name="Normal 47 9 4 3" xfId="24766"/>
    <cellStyle name="Normal 47 9 5" xfId="24767"/>
    <cellStyle name="Normal 47 9 6" xfId="24768"/>
    <cellStyle name="Normal 47 9 7" xfId="24769"/>
    <cellStyle name="Normal 47 9 8" xfId="24770"/>
    <cellStyle name="Normal 47 9 9" xfId="24771"/>
    <cellStyle name="Normal 48" xfId="24772"/>
    <cellStyle name="Normal 48 10" xfId="24773"/>
    <cellStyle name="Normal 48 10 2" xfId="24774"/>
    <cellStyle name="Normal 48 10 2 2" xfId="24775"/>
    <cellStyle name="Normal 48 10 2 3" xfId="24776"/>
    <cellStyle name="Normal 48 10 3" xfId="24777"/>
    <cellStyle name="Normal 48 10 3 2" xfId="24778"/>
    <cellStyle name="Normal 48 10 3 3" xfId="24779"/>
    <cellStyle name="Normal 48 10 4" xfId="24780"/>
    <cellStyle name="Normal 48 10 4 2" xfId="24781"/>
    <cellStyle name="Normal 48 10 4 3" xfId="24782"/>
    <cellStyle name="Normal 48 10 5" xfId="24783"/>
    <cellStyle name="Normal 48 10 6" xfId="24784"/>
    <cellStyle name="Normal 48 10 7" xfId="24785"/>
    <cellStyle name="Normal 48 10 8" xfId="24786"/>
    <cellStyle name="Normal 48 10 9" xfId="24787"/>
    <cellStyle name="Normal 48 11" xfId="24788"/>
    <cellStyle name="Normal 48 11 2" xfId="24789"/>
    <cellStyle name="Normal 48 11 2 2" xfId="24790"/>
    <cellStyle name="Normal 48 11 2 3" xfId="24791"/>
    <cellStyle name="Normal 48 11 3" xfId="24792"/>
    <cellStyle name="Normal 48 11 3 2" xfId="24793"/>
    <cellStyle name="Normal 48 11 3 3" xfId="24794"/>
    <cellStyle name="Normal 48 11 4" xfId="24795"/>
    <cellStyle name="Normal 48 11 4 2" xfId="24796"/>
    <cellStyle name="Normal 48 11 4 3" xfId="24797"/>
    <cellStyle name="Normal 48 11 5" xfId="24798"/>
    <cellStyle name="Normal 48 11 6" xfId="24799"/>
    <cellStyle name="Normal 48 11 7" xfId="24800"/>
    <cellStyle name="Normal 48 11 8" xfId="24801"/>
    <cellStyle name="Normal 48 11 9" xfId="24802"/>
    <cellStyle name="Normal 48 12" xfId="24803"/>
    <cellStyle name="Normal 48 12 2" xfId="24804"/>
    <cellStyle name="Normal 48 12 3" xfId="24805"/>
    <cellStyle name="Normal 48 12 4" xfId="24806"/>
    <cellStyle name="Normal 48 12 5" xfId="24807"/>
    <cellStyle name="Normal 48 12 6" xfId="24808"/>
    <cellStyle name="Normal 48 13" xfId="24809"/>
    <cellStyle name="Normal 48 13 2" xfId="24810"/>
    <cellStyle name="Normal 48 13 3" xfId="24811"/>
    <cellStyle name="Normal 48 14" xfId="24812"/>
    <cellStyle name="Normal 48 14 2" xfId="24813"/>
    <cellStyle name="Normal 48 14 3" xfId="24814"/>
    <cellStyle name="Normal 48 15" xfId="24815"/>
    <cellStyle name="Normal 48 16" xfId="24816"/>
    <cellStyle name="Normal 48 17" xfId="24817"/>
    <cellStyle name="Normal 48 18" xfId="24818"/>
    <cellStyle name="Normal 48 19" xfId="24819"/>
    <cellStyle name="Normal 48 2" xfId="24820"/>
    <cellStyle name="Normal 48 2 10" xfId="24821"/>
    <cellStyle name="Normal 48 2 11" xfId="24822"/>
    <cellStyle name="Normal 48 2 12" xfId="24823"/>
    <cellStyle name="Normal 48 2 2" xfId="24824"/>
    <cellStyle name="Normal 48 2 2 2" xfId="24825"/>
    <cellStyle name="Normal 48 2 2 2 2" xfId="24826"/>
    <cellStyle name="Normal 48 2 2 2 3" xfId="24827"/>
    <cellStyle name="Normal 48 2 2 3" xfId="24828"/>
    <cellStyle name="Normal 48 2 2 3 2" xfId="24829"/>
    <cellStyle name="Normal 48 2 2 3 3" xfId="24830"/>
    <cellStyle name="Normal 48 2 2 4" xfId="24831"/>
    <cellStyle name="Normal 48 2 2 4 2" xfId="24832"/>
    <cellStyle name="Normal 48 2 2 4 3" xfId="24833"/>
    <cellStyle name="Normal 48 2 2 5" xfId="24834"/>
    <cellStyle name="Normal 48 2 2 6" xfId="24835"/>
    <cellStyle name="Normal 48 2 2 7" xfId="24836"/>
    <cellStyle name="Normal 48 2 2 8" xfId="24837"/>
    <cellStyle name="Normal 48 2 2 9" xfId="24838"/>
    <cellStyle name="Normal 48 2 3" xfId="24839"/>
    <cellStyle name="Normal 48 2 3 2" xfId="24840"/>
    <cellStyle name="Normal 48 2 3 2 2" xfId="24841"/>
    <cellStyle name="Normal 48 2 3 2 3" xfId="24842"/>
    <cellStyle name="Normal 48 2 3 3" xfId="24843"/>
    <cellStyle name="Normal 48 2 3 3 2" xfId="24844"/>
    <cellStyle name="Normal 48 2 3 3 3" xfId="24845"/>
    <cellStyle name="Normal 48 2 3 4" xfId="24846"/>
    <cellStyle name="Normal 48 2 3 4 2" xfId="24847"/>
    <cellStyle name="Normal 48 2 3 4 3" xfId="24848"/>
    <cellStyle name="Normal 48 2 3 5" xfId="24849"/>
    <cellStyle name="Normal 48 2 3 6" xfId="24850"/>
    <cellStyle name="Normal 48 2 3 7" xfId="24851"/>
    <cellStyle name="Normal 48 2 3 8" xfId="24852"/>
    <cellStyle name="Normal 48 2 3 9" xfId="24853"/>
    <cellStyle name="Normal 48 2 4" xfId="24854"/>
    <cellStyle name="Normal 48 2 4 2" xfId="24855"/>
    <cellStyle name="Normal 48 2 4 2 2" xfId="24856"/>
    <cellStyle name="Normal 48 2 4 2 3" xfId="24857"/>
    <cellStyle name="Normal 48 2 4 3" xfId="24858"/>
    <cellStyle name="Normal 48 2 4 3 2" xfId="24859"/>
    <cellStyle name="Normal 48 2 4 3 3" xfId="24860"/>
    <cellStyle name="Normal 48 2 4 4" xfId="24861"/>
    <cellStyle name="Normal 48 2 4 4 2" xfId="24862"/>
    <cellStyle name="Normal 48 2 4 4 3" xfId="24863"/>
    <cellStyle name="Normal 48 2 4 5" xfId="24864"/>
    <cellStyle name="Normal 48 2 4 6" xfId="24865"/>
    <cellStyle name="Normal 48 2 4 7" xfId="24866"/>
    <cellStyle name="Normal 48 2 4 8" xfId="24867"/>
    <cellStyle name="Normal 48 2 4 9" xfId="24868"/>
    <cellStyle name="Normal 48 2 5" xfId="24869"/>
    <cellStyle name="Normal 48 2 5 2" xfId="24870"/>
    <cellStyle name="Normal 48 2 5 3" xfId="24871"/>
    <cellStyle name="Normal 48 2 5 4" xfId="24872"/>
    <cellStyle name="Normal 48 2 5 5" xfId="24873"/>
    <cellStyle name="Normal 48 2 5 6" xfId="24874"/>
    <cellStyle name="Normal 48 2 6" xfId="24875"/>
    <cellStyle name="Normal 48 2 6 2" xfId="24876"/>
    <cellStyle name="Normal 48 2 6 3" xfId="24877"/>
    <cellStyle name="Normal 48 2 7" xfId="24878"/>
    <cellStyle name="Normal 48 2 7 2" xfId="24879"/>
    <cellStyle name="Normal 48 2 7 3" xfId="24880"/>
    <cellStyle name="Normal 48 2 8" xfId="24881"/>
    <cellStyle name="Normal 48 2 9" xfId="24882"/>
    <cellStyle name="Normal 48 3" xfId="24883"/>
    <cellStyle name="Normal 48 3 10" xfId="24884"/>
    <cellStyle name="Normal 48 3 11" xfId="24885"/>
    <cellStyle name="Normal 48 3 12" xfId="24886"/>
    <cellStyle name="Normal 48 3 2" xfId="24887"/>
    <cellStyle name="Normal 48 3 2 2" xfId="24888"/>
    <cellStyle name="Normal 48 3 2 2 2" xfId="24889"/>
    <cellStyle name="Normal 48 3 2 2 3" xfId="24890"/>
    <cellStyle name="Normal 48 3 2 3" xfId="24891"/>
    <cellStyle name="Normal 48 3 2 3 2" xfId="24892"/>
    <cellStyle name="Normal 48 3 2 3 3" xfId="24893"/>
    <cellStyle name="Normal 48 3 2 4" xfId="24894"/>
    <cellStyle name="Normal 48 3 2 4 2" xfId="24895"/>
    <cellStyle name="Normal 48 3 2 4 3" xfId="24896"/>
    <cellStyle name="Normal 48 3 2 5" xfId="24897"/>
    <cellStyle name="Normal 48 3 2 6" xfId="24898"/>
    <cellStyle name="Normal 48 3 2 7" xfId="24899"/>
    <cellStyle name="Normal 48 3 2 8" xfId="24900"/>
    <cellStyle name="Normal 48 3 2 9" xfId="24901"/>
    <cellStyle name="Normal 48 3 3" xfId="24902"/>
    <cellStyle name="Normal 48 3 3 2" xfId="24903"/>
    <cellStyle name="Normal 48 3 3 2 2" xfId="24904"/>
    <cellStyle name="Normal 48 3 3 2 3" xfId="24905"/>
    <cellStyle name="Normal 48 3 3 3" xfId="24906"/>
    <cellStyle name="Normal 48 3 3 3 2" xfId="24907"/>
    <cellStyle name="Normal 48 3 3 3 3" xfId="24908"/>
    <cellStyle name="Normal 48 3 3 4" xfId="24909"/>
    <cellStyle name="Normal 48 3 3 4 2" xfId="24910"/>
    <cellStyle name="Normal 48 3 3 4 3" xfId="24911"/>
    <cellStyle name="Normal 48 3 3 5" xfId="24912"/>
    <cellStyle name="Normal 48 3 3 6" xfId="24913"/>
    <cellStyle name="Normal 48 3 3 7" xfId="24914"/>
    <cellStyle name="Normal 48 3 3 8" xfId="24915"/>
    <cellStyle name="Normal 48 3 3 9" xfId="24916"/>
    <cellStyle name="Normal 48 3 4" xfId="24917"/>
    <cellStyle name="Normal 48 3 4 2" xfId="24918"/>
    <cellStyle name="Normal 48 3 4 2 2" xfId="24919"/>
    <cellStyle name="Normal 48 3 4 2 3" xfId="24920"/>
    <cellStyle name="Normal 48 3 4 3" xfId="24921"/>
    <cellStyle name="Normal 48 3 4 3 2" xfId="24922"/>
    <cellStyle name="Normal 48 3 4 3 3" xfId="24923"/>
    <cellStyle name="Normal 48 3 4 4" xfId="24924"/>
    <cellStyle name="Normal 48 3 4 4 2" xfId="24925"/>
    <cellStyle name="Normal 48 3 4 4 3" xfId="24926"/>
    <cellStyle name="Normal 48 3 4 5" xfId="24927"/>
    <cellStyle name="Normal 48 3 4 6" xfId="24928"/>
    <cellStyle name="Normal 48 3 4 7" xfId="24929"/>
    <cellStyle name="Normal 48 3 4 8" xfId="24930"/>
    <cellStyle name="Normal 48 3 4 9" xfId="24931"/>
    <cellStyle name="Normal 48 3 5" xfId="24932"/>
    <cellStyle name="Normal 48 3 5 2" xfId="24933"/>
    <cellStyle name="Normal 48 3 5 3" xfId="24934"/>
    <cellStyle name="Normal 48 3 5 4" xfId="24935"/>
    <cellStyle name="Normal 48 3 5 5" xfId="24936"/>
    <cellStyle name="Normal 48 3 5 6" xfId="24937"/>
    <cellStyle name="Normal 48 3 6" xfId="24938"/>
    <cellStyle name="Normal 48 3 6 2" xfId="24939"/>
    <cellStyle name="Normal 48 3 6 3" xfId="24940"/>
    <cellStyle name="Normal 48 3 7" xfId="24941"/>
    <cellStyle name="Normal 48 3 7 2" xfId="24942"/>
    <cellStyle name="Normal 48 3 7 3" xfId="24943"/>
    <cellStyle name="Normal 48 3 8" xfId="24944"/>
    <cellStyle name="Normal 48 3 9" xfId="24945"/>
    <cellStyle name="Normal 48 4" xfId="24946"/>
    <cellStyle name="Normal 48 4 10" xfId="24947"/>
    <cellStyle name="Normal 48 4 11" xfId="24948"/>
    <cellStyle name="Normal 48 4 2" xfId="24949"/>
    <cellStyle name="Normal 48 4 2 2" xfId="24950"/>
    <cellStyle name="Normal 48 4 2 2 2" xfId="24951"/>
    <cellStyle name="Normal 48 4 2 2 3" xfId="24952"/>
    <cellStyle name="Normal 48 4 2 3" xfId="24953"/>
    <cellStyle name="Normal 48 4 2 3 2" xfId="24954"/>
    <cellStyle name="Normal 48 4 2 3 3" xfId="24955"/>
    <cellStyle name="Normal 48 4 2 4" xfId="24956"/>
    <cellStyle name="Normal 48 4 2 4 2" xfId="24957"/>
    <cellStyle name="Normal 48 4 2 4 3" xfId="24958"/>
    <cellStyle name="Normal 48 4 2 5" xfId="24959"/>
    <cellStyle name="Normal 48 4 2 6" xfId="24960"/>
    <cellStyle name="Normal 48 4 2 7" xfId="24961"/>
    <cellStyle name="Normal 48 4 2 8" xfId="24962"/>
    <cellStyle name="Normal 48 4 2 9" xfId="24963"/>
    <cellStyle name="Normal 48 4 3" xfId="24964"/>
    <cellStyle name="Normal 48 4 3 2" xfId="24965"/>
    <cellStyle name="Normal 48 4 3 2 2" xfId="24966"/>
    <cellStyle name="Normal 48 4 3 2 3" xfId="24967"/>
    <cellStyle name="Normal 48 4 3 3" xfId="24968"/>
    <cellStyle name="Normal 48 4 3 3 2" xfId="24969"/>
    <cellStyle name="Normal 48 4 3 3 3" xfId="24970"/>
    <cellStyle name="Normal 48 4 3 4" xfId="24971"/>
    <cellStyle name="Normal 48 4 3 4 2" xfId="24972"/>
    <cellStyle name="Normal 48 4 3 4 3" xfId="24973"/>
    <cellStyle name="Normal 48 4 3 5" xfId="24974"/>
    <cellStyle name="Normal 48 4 3 6" xfId="24975"/>
    <cellStyle name="Normal 48 4 3 7" xfId="24976"/>
    <cellStyle name="Normal 48 4 3 8" xfId="24977"/>
    <cellStyle name="Normal 48 4 3 9" xfId="24978"/>
    <cellStyle name="Normal 48 4 4" xfId="24979"/>
    <cellStyle name="Normal 48 4 4 2" xfId="24980"/>
    <cellStyle name="Normal 48 4 4 3" xfId="24981"/>
    <cellStyle name="Normal 48 4 5" xfId="24982"/>
    <cellStyle name="Normal 48 4 5 2" xfId="24983"/>
    <cellStyle name="Normal 48 4 5 3" xfId="24984"/>
    <cellStyle name="Normal 48 4 6" xfId="24985"/>
    <cellStyle name="Normal 48 4 6 2" xfId="24986"/>
    <cellStyle name="Normal 48 4 6 3" xfId="24987"/>
    <cellStyle name="Normal 48 4 7" xfId="24988"/>
    <cellStyle name="Normal 48 4 8" xfId="24989"/>
    <cellStyle name="Normal 48 4 9" xfId="24990"/>
    <cellStyle name="Normal 48 5" xfId="24991"/>
    <cellStyle name="Normal 48 5 2" xfId="24992"/>
    <cellStyle name="Normal 48 5 2 2" xfId="24993"/>
    <cellStyle name="Normal 48 5 2 3" xfId="24994"/>
    <cellStyle name="Normal 48 5 3" xfId="24995"/>
    <cellStyle name="Normal 48 5 3 2" xfId="24996"/>
    <cellStyle name="Normal 48 5 3 3" xfId="24997"/>
    <cellStyle name="Normal 48 5 4" xfId="24998"/>
    <cellStyle name="Normal 48 5 4 2" xfId="24999"/>
    <cellStyle name="Normal 48 5 4 3" xfId="25000"/>
    <cellStyle name="Normal 48 5 5" xfId="25001"/>
    <cellStyle name="Normal 48 5 6" xfId="25002"/>
    <cellStyle name="Normal 48 5 7" xfId="25003"/>
    <cellStyle name="Normal 48 5 8" xfId="25004"/>
    <cellStyle name="Normal 48 5 9" xfId="25005"/>
    <cellStyle name="Normal 48 6" xfId="25006"/>
    <cellStyle name="Normal 48 6 2" xfId="25007"/>
    <cellStyle name="Normal 48 6 2 2" xfId="25008"/>
    <cellStyle name="Normal 48 6 2 3" xfId="25009"/>
    <cellStyle name="Normal 48 6 2 4" xfId="25010"/>
    <cellStyle name="Normal 48 6 2 5" xfId="25011"/>
    <cellStyle name="Normal 48 6 2 6" xfId="25012"/>
    <cellStyle name="Normal 48 6 3" xfId="25013"/>
    <cellStyle name="Normal 48 6 3 2" xfId="25014"/>
    <cellStyle name="Normal 48 6 3 3" xfId="25015"/>
    <cellStyle name="Normal 48 6 4" xfId="25016"/>
    <cellStyle name="Normal 48 6 4 2" xfId="25017"/>
    <cellStyle name="Normal 48 6 4 3" xfId="25018"/>
    <cellStyle name="Normal 48 6 5" xfId="25019"/>
    <cellStyle name="Normal 48 6 6" xfId="25020"/>
    <cellStyle name="Normal 48 6 7" xfId="25021"/>
    <cellStyle name="Normal 48 6 8" xfId="25022"/>
    <cellStyle name="Normal 48 6 9" xfId="25023"/>
    <cellStyle name="Normal 48 7" xfId="25024"/>
    <cellStyle name="Normal 48 7 2" xfId="25025"/>
    <cellStyle name="Normal 48 7 2 2" xfId="25026"/>
    <cellStyle name="Normal 48 7 2 3" xfId="25027"/>
    <cellStyle name="Normal 48 7 2 4" xfId="25028"/>
    <cellStyle name="Normal 48 7 2 5" xfId="25029"/>
    <cellStyle name="Normal 48 7 2 6" xfId="25030"/>
    <cellStyle name="Normal 48 7 3" xfId="25031"/>
    <cellStyle name="Normal 48 7 3 2" xfId="25032"/>
    <cellStyle name="Normal 48 7 3 3" xfId="25033"/>
    <cellStyle name="Normal 48 7 4" xfId="25034"/>
    <cellStyle name="Normal 48 7 4 2" xfId="25035"/>
    <cellStyle name="Normal 48 7 4 3" xfId="25036"/>
    <cellStyle name="Normal 48 7 5" xfId="25037"/>
    <cellStyle name="Normal 48 7 6" xfId="25038"/>
    <cellStyle name="Normal 48 7 7" xfId="25039"/>
    <cellStyle name="Normal 48 7 8" xfId="25040"/>
    <cellStyle name="Normal 48 7 9" xfId="25041"/>
    <cellStyle name="Normal 48 8" xfId="25042"/>
    <cellStyle name="Normal 48 8 2" xfId="25043"/>
    <cellStyle name="Normal 48 8 2 2" xfId="25044"/>
    <cellStyle name="Normal 48 8 2 3" xfId="25045"/>
    <cellStyle name="Normal 48 8 2 4" xfId="25046"/>
    <cellStyle name="Normal 48 8 2 5" xfId="25047"/>
    <cellStyle name="Normal 48 8 2 6" xfId="25048"/>
    <cellStyle name="Normal 48 8 3" xfId="25049"/>
    <cellStyle name="Normal 48 8 3 2" xfId="25050"/>
    <cellStyle name="Normal 48 8 3 3" xfId="25051"/>
    <cellStyle name="Normal 48 8 4" xfId="25052"/>
    <cellStyle name="Normal 48 8 4 2" xfId="25053"/>
    <cellStyle name="Normal 48 8 4 3" xfId="25054"/>
    <cellStyle name="Normal 48 8 5" xfId="25055"/>
    <cellStyle name="Normal 48 8 6" xfId="25056"/>
    <cellStyle name="Normal 48 8 7" xfId="25057"/>
    <cellStyle name="Normal 48 8 8" xfId="25058"/>
    <cellStyle name="Normal 48 8 9" xfId="25059"/>
    <cellStyle name="Normal 48 9" xfId="25060"/>
    <cellStyle name="Normal 48 9 2" xfId="25061"/>
    <cellStyle name="Normal 48 9 2 2" xfId="25062"/>
    <cellStyle name="Normal 48 9 2 3" xfId="25063"/>
    <cellStyle name="Normal 48 9 2 4" xfId="25064"/>
    <cellStyle name="Normal 48 9 2 5" xfId="25065"/>
    <cellStyle name="Normal 48 9 2 6" xfId="25066"/>
    <cellStyle name="Normal 48 9 3" xfId="25067"/>
    <cellStyle name="Normal 48 9 3 2" xfId="25068"/>
    <cellStyle name="Normal 48 9 3 3" xfId="25069"/>
    <cellStyle name="Normal 48 9 4" xfId="25070"/>
    <cellStyle name="Normal 48 9 4 2" xfId="25071"/>
    <cellStyle name="Normal 48 9 4 3" xfId="25072"/>
    <cellStyle name="Normal 48 9 5" xfId="25073"/>
    <cellStyle name="Normal 48 9 6" xfId="25074"/>
    <cellStyle name="Normal 48 9 7" xfId="25075"/>
    <cellStyle name="Normal 48 9 8" xfId="25076"/>
    <cellStyle name="Normal 48 9 9" xfId="25077"/>
    <cellStyle name="Normal 49" xfId="25078"/>
    <cellStyle name="Normal 49 10" xfId="25079"/>
    <cellStyle name="Normal 49 10 2" xfId="25080"/>
    <cellStyle name="Normal 49 10 2 2" xfId="25081"/>
    <cellStyle name="Normal 49 10 2 3" xfId="25082"/>
    <cellStyle name="Normal 49 10 3" xfId="25083"/>
    <cellStyle name="Normal 49 10 3 2" xfId="25084"/>
    <cellStyle name="Normal 49 10 3 3" xfId="25085"/>
    <cellStyle name="Normal 49 10 4" xfId="25086"/>
    <cellStyle name="Normal 49 10 4 2" xfId="25087"/>
    <cellStyle name="Normal 49 10 4 3" xfId="25088"/>
    <cellStyle name="Normal 49 10 5" xfId="25089"/>
    <cellStyle name="Normal 49 10 6" xfId="25090"/>
    <cellStyle name="Normal 49 10 7" xfId="25091"/>
    <cellStyle name="Normal 49 10 8" xfId="25092"/>
    <cellStyle name="Normal 49 10 9" xfId="25093"/>
    <cellStyle name="Normal 49 11" xfId="25094"/>
    <cellStyle name="Normal 49 11 2" xfId="25095"/>
    <cellStyle name="Normal 49 11 2 2" xfId="25096"/>
    <cellStyle name="Normal 49 11 2 3" xfId="25097"/>
    <cellStyle name="Normal 49 11 3" xfId="25098"/>
    <cellStyle name="Normal 49 11 3 2" xfId="25099"/>
    <cellStyle name="Normal 49 11 3 3" xfId="25100"/>
    <cellStyle name="Normal 49 11 4" xfId="25101"/>
    <cellStyle name="Normal 49 11 4 2" xfId="25102"/>
    <cellStyle name="Normal 49 11 4 3" xfId="25103"/>
    <cellStyle name="Normal 49 11 5" xfId="25104"/>
    <cellStyle name="Normal 49 11 6" xfId="25105"/>
    <cellStyle name="Normal 49 11 7" xfId="25106"/>
    <cellStyle name="Normal 49 11 8" xfId="25107"/>
    <cellStyle name="Normal 49 11 9" xfId="25108"/>
    <cellStyle name="Normal 49 12" xfId="25109"/>
    <cellStyle name="Normal 49 12 2" xfId="25110"/>
    <cellStyle name="Normal 49 12 3" xfId="25111"/>
    <cellStyle name="Normal 49 12 4" xfId="25112"/>
    <cellStyle name="Normal 49 12 5" xfId="25113"/>
    <cellStyle name="Normal 49 12 6" xfId="25114"/>
    <cellStyle name="Normal 49 13" xfId="25115"/>
    <cellStyle name="Normal 49 13 2" xfId="25116"/>
    <cellStyle name="Normal 49 13 3" xfId="25117"/>
    <cellStyle name="Normal 49 14" xfId="25118"/>
    <cellStyle name="Normal 49 14 2" xfId="25119"/>
    <cellStyle name="Normal 49 14 3" xfId="25120"/>
    <cellStyle name="Normal 49 15" xfId="25121"/>
    <cellStyle name="Normal 49 16" xfId="25122"/>
    <cellStyle name="Normal 49 17" xfId="25123"/>
    <cellStyle name="Normal 49 18" xfId="25124"/>
    <cellStyle name="Normal 49 19" xfId="25125"/>
    <cellStyle name="Normal 49 2" xfId="25126"/>
    <cellStyle name="Normal 49 2 10" xfId="25127"/>
    <cellStyle name="Normal 49 2 11" xfId="25128"/>
    <cellStyle name="Normal 49 2 12" xfId="25129"/>
    <cellStyle name="Normal 49 2 2" xfId="25130"/>
    <cellStyle name="Normal 49 2 2 2" xfId="25131"/>
    <cellStyle name="Normal 49 2 2 2 2" xfId="25132"/>
    <cellStyle name="Normal 49 2 2 2 3" xfId="25133"/>
    <cellStyle name="Normal 49 2 2 3" xfId="25134"/>
    <cellStyle name="Normal 49 2 2 3 2" xfId="25135"/>
    <cellStyle name="Normal 49 2 2 3 3" xfId="25136"/>
    <cellStyle name="Normal 49 2 2 4" xfId="25137"/>
    <cellStyle name="Normal 49 2 2 4 2" xfId="25138"/>
    <cellStyle name="Normal 49 2 2 4 3" xfId="25139"/>
    <cellStyle name="Normal 49 2 2 5" xfId="25140"/>
    <cellStyle name="Normal 49 2 2 6" xfId="25141"/>
    <cellStyle name="Normal 49 2 2 7" xfId="25142"/>
    <cellStyle name="Normal 49 2 2 8" xfId="25143"/>
    <cellStyle name="Normal 49 2 2 9" xfId="25144"/>
    <cellStyle name="Normal 49 2 3" xfId="25145"/>
    <cellStyle name="Normal 49 2 3 2" xfId="25146"/>
    <cellStyle name="Normal 49 2 3 2 2" xfId="25147"/>
    <cellStyle name="Normal 49 2 3 2 3" xfId="25148"/>
    <cellStyle name="Normal 49 2 3 3" xfId="25149"/>
    <cellStyle name="Normal 49 2 3 3 2" xfId="25150"/>
    <cellStyle name="Normal 49 2 3 3 3" xfId="25151"/>
    <cellStyle name="Normal 49 2 3 4" xfId="25152"/>
    <cellStyle name="Normal 49 2 3 4 2" xfId="25153"/>
    <cellStyle name="Normal 49 2 3 4 3" xfId="25154"/>
    <cellStyle name="Normal 49 2 3 5" xfId="25155"/>
    <cellStyle name="Normal 49 2 3 6" xfId="25156"/>
    <cellStyle name="Normal 49 2 3 7" xfId="25157"/>
    <cellStyle name="Normal 49 2 3 8" xfId="25158"/>
    <cellStyle name="Normal 49 2 3 9" xfId="25159"/>
    <cellStyle name="Normal 49 2 4" xfId="25160"/>
    <cellStyle name="Normal 49 2 4 2" xfId="25161"/>
    <cellStyle name="Normal 49 2 4 2 2" xfId="25162"/>
    <cellStyle name="Normal 49 2 4 2 3" xfId="25163"/>
    <cellStyle name="Normal 49 2 4 3" xfId="25164"/>
    <cellStyle name="Normal 49 2 4 3 2" xfId="25165"/>
    <cellStyle name="Normal 49 2 4 3 3" xfId="25166"/>
    <cellStyle name="Normal 49 2 4 4" xfId="25167"/>
    <cellStyle name="Normal 49 2 4 4 2" xfId="25168"/>
    <cellStyle name="Normal 49 2 4 4 3" xfId="25169"/>
    <cellStyle name="Normal 49 2 4 5" xfId="25170"/>
    <cellStyle name="Normal 49 2 4 6" xfId="25171"/>
    <cellStyle name="Normal 49 2 4 7" xfId="25172"/>
    <cellStyle name="Normal 49 2 4 8" xfId="25173"/>
    <cellStyle name="Normal 49 2 4 9" xfId="25174"/>
    <cellStyle name="Normal 49 2 5" xfId="25175"/>
    <cellStyle name="Normal 49 2 5 2" xfId="25176"/>
    <cellStyle name="Normal 49 2 5 3" xfId="25177"/>
    <cellStyle name="Normal 49 2 5 4" xfId="25178"/>
    <cellStyle name="Normal 49 2 5 5" xfId="25179"/>
    <cellStyle name="Normal 49 2 5 6" xfId="25180"/>
    <cellStyle name="Normal 49 2 6" xfId="25181"/>
    <cellStyle name="Normal 49 2 6 2" xfId="25182"/>
    <cellStyle name="Normal 49 2 6 3" xfId="25183"/>
    <cellStyle name="Normal 49 2 7" xfId="25184"/>
    <cellStyle name="Normal 49 2 7 2" xfId="25185"/>
    <cellStyle name="Normal 49 2 7 3" xfId="25186"/>
    <cellStyle name="Normal 49 2 8" xfId="25187"/>
    <cellStyle name="Normal 49 2 9" xfId="25188"/>
    <cellStyle name="Normal 49 3" xfId="25189"/>
    <cellStyle name="Normal 49 3 10" xfId="25190"/>
    <cellStyle name="Normal 49 3 11" xfId="25191"/>
    <cellStyle name="Normal 49 3 12" xfId="25192"/>
    <cellStyle name="Normal 49 3 2" xfId="25193"/>
    <cellStyle name="Normal 49 3 2 2" xfId="25194"/>
    <cellStyle name="Normal 49 3 2 2 2" xfId="25195"/>
    <cellStyle name="Normal 49 3 2 2 3" xfId="25196"/>
    <cellStyle name="Normal 49 3 2 3" xfId="25197"/>
    <cellStyle name="Normal 49 3 2 3 2" xfId="25198"/>
    <cellStyle name="Normal 49 3 2 3 3" xfId="25199"/>
    <cellStyle name="Normal 49 3 2 4" xfId="25200"/>
    <cellStyle name="Normal 49 3 2 4 2" xfId="25201"/>
    <cellStyle name="Normal 49 3 2 4 3" xfId="25202"/>
    <cellStyle name="Normal 49 3 2 5" xfId="25203"/>
    <cellStyle name="Normal 49 3 2 6" xfId="25204"/>
    <cellStyle name="Normal 49 3 2 7" xfId="25205"/>
    <cellStyle name="Normal 49 3 2 8" xfId="25206"/>
    <cellStyle name="Normal 49 3 2 9" xfId="25207"/>
    <cellStyle name="Normal 49 3 3" xfId="25208"/>
    <cellStyle name="Normal 49 3 3 2" xfId="25209"/>
    <cellStyle name="Normal 49 3 3 2 2" xfId="25210"/>
    <cellStyle name="Normal 49 3 3 2 3" xfId="25211"/>
    <cellStyle name="Normal 49 3 3 3" xfId="25212"/>
    <cellStyle name="Normal 49 3 3 3 2" xfId="25213"/>
    <cellStyle name="Normal 49 3 3 3 3" xfId="25214"/>
    <cellStyle name="Normal 49 3 3 4" xfId="25215"/>
    <cellStyle name="Normal 49 3 3 4 2" xfId="25216"/>
    <cellStyle name="Normal 49 3 3 4 3" xfId="25217"/>
    <cellStyle name="Normal 49 3 3 5" xfId="25218"/>
    <cellStyle name="Normal 49 3 3 6" xfId="25219"/>
    <cellStyle name="Normal 49 3 3 7" xfId="25220"/>
    <cellStyle name="Normal 49 3 3 8" xfId="25221"/>
    <cellStyle name="Normal 49 3 3 9" xfId="25222"/>
    <cellStyle name="Normal 49 3 4" xfId="25223"/>
    <cellStyle name="Normal 49 3 4 2" xfId="25224"/>
    <cellStyle name="Normal 49 3 4 2 2" xfId="25225"/>
    <cellStyle name="Normal 49 3 4 2 3" xfId="25226"/>
    <cellStyle name="Normal 49 3 4 3" xfId="25227"/>
    <cellStyle name="Normal 49 3 4 3 2" xfId="25228"/>
    <cellStyle name="Normal 49 3 4 3 3" xfId="25229"/>
    <cellStyle name="Normal 49 3 4 4" xfId="25230"/>
    <cellStyle name="Normal 49 3 4 4 2" xfId="25231"/>
    <cellStyle name="Normal 49 3 4 4 3" xfId="25232"/>
    <cellStyle name="Normal 49 3 4 5" xfId="25233"/>
    <cellStyle name="Normal 49 3 4 6" xfId="25234"/>
    <cellStyle name="Normal 49 3 4 7" xfId="25235"/>
    <cellStyle name="Normal 49 3 4 8" xfId="25236"/>
    <cellStyle name="Normal 49 3 4 9" xfId="25237"/>
    <cellStyle name="Normal 49 3 5" xfId="25238"/>
    <cellStyle name="Normal 49 3 5 2" xfId="25239"/>
    <cellStyle name="Normal 49 3 5 3" xfId="25240"/>
    <cellStyle name="Normal 49 3 5 4" xfId="25241"/>
    <cellStyle name="Normal 49 3 5 5" xfId="25242"/>
    <cellStyle name="Normal 49 3 5 6" xfId="25243"/>
    <cellStyle name="Normal 49 3 6" xfId="25244"/>
    <cellStyle name="Normal 49 3 6 2" xfId="25245"/>
    <cellStyle name="Normal 49 3 6 3" xfId="25246"/>
    <cellStyle name="Normal 49 3 7" xfId="25247"/>
    <cellStyle name="Normal 49 3 7 2" xfId="25248"/>
    <cellStyle name="Normal 49 3 7 3" xfId="25249"/>
    <cellStyle name="Normal 49 3 8" xfId="25250"/>
    <cellStyle name="Normal 49 3 9" xfId="25251"/>
    <cellStyle name="Normal 49 4" xfId="25252"/>
    <cellStyle name="Normal 49 4 10" xfId="25253"/>
    <cellStyle name="Normal 49 4 11" xfId="25254"/>
    <cellStyle name="Normal 49 4 2" xfId="25255"/>
    <cellStyle name="Normal 49 4 2 2" xfId="25256"/>
    <cellStyle name="Normal 49 4 2 2 2" xfId="25257"/>
    <cellStyle name="Normal 49 4 2 2 3" xfId="25258"/>
    <cellStyle name="Normal 49 4 2 3" xfId="25259"/>
    <cellStyle name="Normal 49 4 2 3 2" xfId="25260"/>
    <cellStyle name="Normal 49 4 2 3 3" xfId="25261"/>
    <cellStyle name="Normal 49 4 2 4" xfId="25262"/>
    <cellStyle name="Normal 49 4 2 4 2" xfId="25263"/>
    <cellStyle name="Normal 49 4 2 4 3" xfId="25264"/>
    <cellStyle name="Normal 49 4 2 5" xfId="25265"/>
    <cellStyle name="Normal 49 4 2 6" xfId="25266"/>
    <cellStyle name="Normal 49 4 2 7" xfId="25267"/>
    <cellStyle name="Normal 49 4 2 8" xfId="25268"/>
    <cellStyle name="Normal 49 4 2 9" xfId="25269"/>
    <cellStyle name="Normal 49 4 3" xfId="25270"/>
    <cellStyle name="Normal 49 4 3 2" xfId="25271"/>
    <cellStyle name="Normal 49 4 3 2 2" xfId="25272"/>
    <cellStyle name="Normal 49 4 3 2 3" xfId="25273"/>
    <cellStyle name="Normal 49 4 3 3" xfId="25274"/>
    <cellStyle name="Normal 49 4 3 3 2" xfId="25275"/>
    <cellStyle name="Normal 49 4 3 3 3" xfId="25276"/>
    <cellStyle name="Normal 49 4 3 4" xfId="25277"/>
    <cellStyle name="Normal 49 4 3 4 2" xfId="25278"/>
    <cellStyle name="Normal 49 4 3 4 3" xfId="25279"/>
    <cellStyle name="Normal 49 4 3 5" xfId="25280"/>
    <cellStyle name="Normal 49 4 3 6" xfId="25281"/>
    <cellStyle name="Normal 49 4 3 7" xfId="25282"/>
    <cellStyle name="Normal 49 4 3 8" xfId="25283"/>
    <cellStyle name="Normal 49 4 3 9" xfId="25284"/>
    <cellStyle name="Normal 49 4 4" xfId="25285"/>
    <cellStyle name="Normal 49 4 4 2" xfId="25286"/>
    <cellStyle name="Normal 49 4 4 3" xfId="25287"/>
    <cellStyle name="Normal 49 4 5" xfId="25288"/>
    <cellStyle name="Normal 49 4 5 2" xfId="25289"/>
    <cellStyle name="Normal 49 4 5 3" xfId="25290"/>
    <cellStyle name="Normal 49 4 6" xfId="25291"/>
    <cellStyle name="Normal 49 4 6 2" xfId="25292"/>
    <cellStyle name="Normal 49 4 6 3" xfId="25293"/>
    <cellStyle name="Normal 49 4 7" xfId="25294"/>
    <cellStyle name="Normal 49 4 8" xfId="25295"/>
    <cellStyle name="Normal 49 4 9" xfId="25296"/>
    <cellStyle name="Normal 49 5" xfId="25297"/>
    <cellStyle name="Normal 49 5 2" xfId="25298"/>
    <cellStyle name="Normal 49 5 2 2" xfId="25299"/>
    <cellStyle name="Normal 49 5 2 3" xfId="25300"/>
    <cellStyle name="Normal 49 5 3" xfId="25301"/>
    <cellStyle name="Normal 49 5 3 2" xfId="25302"/>
    <cellStyle name="Normal 49 5 3 3" xfId="25303"/>
    <cellStyle name="Normal 49 5 4" xfId="25304"/>
    <cellStyle name="Normal 49 5 4 2" xfId="25305"/>
    <cellStyle name="Normal 49 5 4 3" xfId="25306"/>
    <cellStyle name="Normal 49 5 5" xfId="25307"/>
    <cellStyle name="Normal 49 5 6" xfId="25308"/>
    <cellStyle name="Normal 49 5 7" xfId="25309"/>
    <cellStyle name="Normal 49 5 8" xfId="25310"/>
    <cellStyle name="Normal 49 5 9" xfId="25311"/>
    <cellStyle name="Normal 49 6" xfId="25312"/>
    <cellStyle name="Normal 49 6 2" xfId="25313"/>
    <cellStyle name="Normal 49 6 2 2" xfId="25314"/>
    <cellStyle name="Normal 49 6 2 3" xfId="25315"/>
    <cellStyle name="Normal 49 6 2 4" xfId="25316"/>
    <cellStyle name="Normal 49 6 2 5" xfId="25317"/>
    <cellStyle name="Normal 49 6 2 6" xfId="25318"/>
    <cellStyle name="Normal 49 6 3" xfId="25319"/>
    <cellStyle name="Normal 49 6 3 2" xfId="25320"/>
    <cellStyle name="Normal 49 6 3 3" xfId="25321"/>
    <cellStyle name="Normal 49 6 4" xfId="25322"/>
    <cellStyle name="Normal 49 6 4 2" xfId="25323"/>
    <cellStyle name="Normal 49 6 4 3" xfId="25324"/>
    <cellStyle name="Normal 49 6 5" xfId="25325"/>
    <cellStyle name="Normal 49 6 6" xfId="25326"/>
    <cellStyle name="Normal 49 6 7" xfId="25327"/>
    <cellStyle name="Normal 49 6 8" xfId="25328"/>
    <cellStyle name="Normal 49 6 9" xfId="25329"/>
    <cellStyle name="Normal 49 7" xfId="25330"/>
    <cellStyle name="Normal 49 7 2" xfId="25331"/>
    <cellStyle name="Normal 49 7 2 2" xfId="25332"/>
    <cellStyle name="Normal 49 7 2 3" xfId="25333"/>
    <cellStyle name="Normal 49 7 2 4" xfId="25334"/>
    <cellStyle name="Normal 49 7 2 5" xfId="25335"/>
    <cellStyle name="Normal 49 7 2 6" xfId="25336"/>
    <cellStyle name="Normal 49 7 3" xfId="25337"/>
    <cellStyle name="Normal 49 7 3 2" xfId="25338"/>
    <cellStyle name="Normal 49 7 3 3" xfId="25339"/>
    <cellStyle name="Normal 49 7 4" xfId="25340"/>
    <cellStyle name="Normal 49 7 4 2" xfId="25341"/>
    <cellStyle name="Normal 49 7 4 3" xfId="25342"/>
    <cellStyle name="Normal 49 7 5" xfId="25343"/>
    <cellStyle name="Normal 49 7 6" xfId="25344"/>
    <cellStyle name="Normal 49 7 7" xfId="25345"/>
    <cellStyle name="Normal 49 7 8" xfId="25346"/>
    <cellStyle name="Normal 49 7 9" xfId="25347"/>
    <cellStyle name="Normal 49 8" xfId="25348"/>
    <cellStyle name="Normal 49 8 2" xfId="25349"/>
    <cellStyle name="Normal 49 8 2 2" xfId="25350"/>
    <cellStyle name="Normal 49 8 2 3" xfId="25351"/>
    <cellStyle name="Normal 49 8 2 4" xfId="25352"/>
    <cellStyle name="Normal 49 8 2 5" xfId="25353"/>
    <cellStyle name="Normal 49 8 2 6" xfId="25354"/>
    <cellStyle name="Normal 49 8 3" xfId="25355"/>
    <cellStyle name="Normal 49 8 3 2" xfId="25356"/>
    <cellStyle name="Normal 49 8 3 3" xfId="25357"/>
    <cellStyle name="Normal 49 8 4" xfId="25358"/>
    <cellStyle name="Normal 49 8 4 2" xfId="25359"/>
    <cellStyle name="Normal 49 8 4 3" xfId="25360"/>
    <cellStyle name="Normal 49 8 5" xfId="25361"/>
    <cellStyle name="Normal 49 8 6" xfId="25362"/>
    <cellStyle name="Normal 49 8 7" xfId="25363"/>
    <cellStyle name="Normal 49 8 8" xfId="25364"/>
    <cellStyle name="Normal 49 8 9" xfId="25365"/>
    <cellStyle name="Normal 49 9" xfId="25366"/>
    <cellStyle name="Normal 49 9 2" xfId="25367"/>
    <cellStyle name="Normal 49 9 2 2" xfId="25368"/>
    <cellStyle name="Normal 49 9 2 3" xfId="25369"/>
    <cellStyle name="Normal 49 9 2 4" xfId="25370"/>
    <cellStyle name="Normal 49 9 2 5" xfId="25371"/>
    <cellStyle name="Normal 49 9 2 6" xfId="25372"/>
    <cellStyle name="Normal 49 9 3" xfId="25373"/>
    <cellStyle name="Normal 49 9 3 2" xfId="25374"/>
    <cellStyle name="Normal 49 9 3 3" xfId="25375"/>
    <cellStyle name="Normal 49 9 4" xfId="25376"/>
    <cellStyle name="Normal 49 9 4 2" xfId="25377"/>
    <cellStyle name="Normal 49 9 4 3" xfId="25378"/>
    <cellStyle name="Normal 49 9 5" xfId="25379"/>
    <cellStyle name="Normal 49 9 6" xfId="25380"/>
    <cellStyle name="Normal 49 9 7" xfId="25381"/>
    <cellStyle name="Normal 49 9 8" xfId="25382"/>
    <cellStyle name="Normal 49 9 9" xfId="25383"/>
    <cellStyle name="Normal 5" xfId="25384"/>
    <cellStyle name="Normal 5 10" xfId="25385"/>
    <cellStyle name="Normal 5 10 2" xfId="25386"/>
    <cellStyle name="Normal 5 10 2 2" xfId="25387"/>
    <cellStyle name="Normal 5 10 2 3" xfId="25388"/>
    <cellStyle name="Normal 5 10 3" xfId="25389"/>
    <cellStyle name="Normal 5 10 3 2" xfId="25390"/>
    <cellStyle name="Normal 5 10 3 3" xfId="25391"/>
    <cellStyle name="Normal 5 10 4" xfId="25392"/>
    <cellStyle name="Normal 5 10 4 2" xfId="25393"/>
    <cellStyle name="Normal 5 10 4 3" xfId="25394"/>
    <cellStyle name="Normal 5 10 5" xfId="25395"/>
    <cellStyle name="Normal 5 10 6" xfId="25396"/>
    <cellStyle name="Normal 5 10 7" xfId="25397"/>
    <cellStyle name="Normal 5 10 8" xfId="25398"/>
    <cellStyle name="Normal 5 10 9" xfId="25399"/>
    <cellStyle name="Normal 5 11" xfId="25400"/>
    <cellStyle name="Normal 5 11 2" xfId="25401"/>
    <cellStyle name="Normal 5 11 2 2" xfId="25402"/>
    <cellStyle name="Normal 5 11 2 3" xfId="25403"/>
    <cellStyle name="Normal 5 11 3" xfId="25404"/>
    <cellStyle name="Normal 5 11 3 2" xfId="25405"/>
    <cellStyle name="Normal 5 11 3 3" xfId="25406"/>
    <cellStyle name="Normal 5 11 4" xfId="25407"/>
    <cellStyle name="Normal 5 11 4 2" xfId="25408"/>
    <cellStyle name="Normal 5 11 4 3" xfId="25409"/>
    <cellStyle name="Normal 5 11 5" xfId="25410"/>
    <cellStyle name="Normal 5 11 6" xfId="25411"/>
    <cellStyle name="Normal 5 11 7" xfId="25412"/>
    <cellStyle name="Normal 5 11 8" xfId="25413"/>
    <cellStyle name="Normal 5 11 9" xfId="25414"/>
    <cellStyle name="Normal 5 12" xfId="25415"/>
    <cellStyle name="Normal 5 12 2" xfId="25416"/>
    <cellStyle name="Normal 5 12 3" xfId="25417"/>
    <cellStyle name="Normal 5 12 4" xfId="25418"/>
    <cellStyle name="Normal 5 12 5" xfId="25419"/>
    <cellStyle name="Normal 5 12 6" xfId="25420"/>
    <cellStyle name="Normal 5 13" xfId="25421"/>
    <cellStyle name="Normal 5 13 2" xfId="25422"/>
    <cellStyle name="Normal 5 13 3" xfId="25423"/>
    <cellStyle name="Normal 5 14" xfId="25424"/>
    <cellStyle name="Normal 5 14 2" xfId="25425"/>
    <cellStyle name="Normal 5 14 3" xfId="25426"/>
    <cellStyle name="Normal 5 15" xfId="25427"/>
    <cellStyle name="Normal 5 16" xfId="25428"/>
    <cellStyle name="Normal 5 17" xfId="25429"/>
    <cellStyle name="Normal 5 18" xfId="25430"/>
    <cellStyle name="Normal 5 19" xfId="25431"/>
    <cellStyle name="Normal 5 2" xfId="25432"/>
    <cellStyle name="Normal 5 2 10" xfId="25433"/>
    <cellStyle name="Normal 5 2 11" xfId="25434"/>
    <cellStyle name="Normal 5 2 12" xfId="25435"/>
    <cellStyle name="Normal 5 2 2" xfId="25436"/>
    <cellStyle name="Normal 5 2 2 2" xfId="25437"/>
    <cellStyle name="Normal 5 2 2 2 2" xfId="25438"/>
    <cellStyle name="Normal 5 2 2 2 3" xfId="25439"/>
    <cellStyle name="Normal 5 2 2 3" xfId="25440"/>
    <cellStyle name="Normal 5 2 2 3 2" xfId="25441"/>
    <cellStyle name="Normal 5 2 2 3 3" xfId="25442"/>
    <cellStyle name="Normal 5 2 2 4" xfId="25443"/>
    <cellStyle name="Normal 5 2 2 4 2" xfId="25444"/>
    <cellStyle name="Normal 5 2 2 4 3" xfId="25445"/>
    <cellStyle name="Normal 5 2 2 5" xfId="25446"/>
    <cellStyle name="Normal 5 2 2 6" xfId="25447"/>
    <cellStyle name="Normal 5 2 2 7" xfId="25448"/>
    <cellStyle name="Normal 5 2 2 8" xfId="25449"/>
    <cellStyle name="Normal 5 2 2 9" xfId="25450"/>
    <cellStyle name="Normal 5 2 3" xfId="25451"/>
    <cellStyle name="Normal 5 2 3 2" xfId="25452"/>
    <cellStyle name="Normal 5 2 3 2 2" xfId="25453"/>
    <cellStyle name="Normal 5 2 3 2 3" xfId="25454"/>
    <cellStyle name="Normal 5 2 3 3" xfId="25455"/>
    <cellStyle name="Normal 5 2 3 3 2" xfId="25456"/>
    <cellStyle name="Normal 5 2 3 3 3" xfId="25457"/>
    <cellStyle name="Normal 5 2 3 4" xfId="25458"/>
    <cellStyle name="Normal 5 2 3 4 2" xfId="25459"/>
    <cellStyle name="Normal 5 2 3 4 3" xfId="25460"/>
    <cellStyle name="Normal 5 2 3 5" xfId="25461"/>
    <cellStyle name="Normal 5 2 3 6" xfId="25462"/>
    <cellStyle name="Normal 5 2 3 7" xfId="25463"/>
    <cellStyle name="Normal 5 2 3 8" xfId="25464"/>
    <cellStyle name="Normal 5 2 3 9" xfId="25465"/>
    <cellStyle name="Normal 5 2 4" xfId="25466"/>
    <cellStyle name="Normal 5 2 4 2" xfId="25467"/>
    <cellStyle name="Normal 5 2 4 2 2" xfId="25468"/>
    <cellStyle name="Normal 5 2 4 2 3" xfId="25469"/>
    <cellStyle name="Normal 5 2 4 3" xfId="25470"/>
    <cellStyle name="Normal 5 2 4 3 2" xfId="25471"/>
    <cellStyle name="Normal 5 2 4 3 3" xfId="25472"/>
    <cellStyle name="Normal 5 2 4 4" xfId="25473"/>
    <cellStyle name="Normal 5 2 4 4 2" xfId="25474"/>
    <cellStyle name="Normal 5 2 4 4 3" xfId="25475"/>
    <cellStyle name="Normal 5 2 4 5" xfId="25476"/>
    <cellStyle name="Normal 5 2 4 6" xfId="25477"/>
    <cellStyle name="Normal 5 2 4 7" xfId="25478"/>
    <cellStyle name="Normal 5 2 4 8" xfId="25479"/>
    <cellStyle name="Normal 5 2 4 9" xfId="25480"/>
    <cellStyle name="Normal 5 2 5" xfId="25481"/>
    <cellStyle name="Normal 5 2 5 2" xfId="25482"/>
    <cellStyle name="Normal 5 2 5 3" xfId="25483"/>
    <cellStyle name="Normal 5 2 5 4" xfId="25484"/>
    <cellStyle name="Normal 5 2 5 5" xfId="25485"/>
    <cellStyle name="Normal 5 2 5 6" xfId="25486"/>
    <cellStyle name="Normal 5 2 6" xfId="25487"/>
    <cellStyle name="Normal 5 2 6 2" xfId="25488"/>
    <cellStyle name="Normal 5 2 6 3" xfId="25489"/>
    <cellStyle name="Normal 5 2 7" xfId="25490"/>
    <cellStyle name="Normal 5 2 7 2" xfId="25491"/>
    <cellStyle name="Normal 5 2 7 3" xfId="25492"/>
    <cellStyle name="Normal 5 2 8" xfId="25493"/>
    <cellStyle name="Normal 5 2 9" xfId="25494"/>
    <cellStyle name="Normal 5 3" xfId="25495"/>
    <cellStyle name="Normal 5 3 10" xfId="25496"/>
    <cellStyle name="Normal 5 3 11" xfId="25497"/>
    <cellStyle name="Normal 5 3 12" xfId="25498"/>
    <cellStyle name="Normal 5 3 2" xfId="25499"/>
    <cellStyle name="Normal 5 3 2 2" xfId="25500"/>
    <cellStyle name="Normal 5 3 2 2 2" xfId="25501"/>
    <cellStyle name="Normal 5 3 2 2 3" xfId="25502"/>
    <cellStyle name="Normal 5 3 2 3" xfId="25503"/>
    <cellStyle name="Normal 5 3 2 3 2" xfId="25504"/>
    <cellStyle name="Normal 5 3 2 3 3" xfId="25505"/>
    <cellStyle name="Normal 5 3 2 4" xfId="25506"/>
    <cellStyle name="Normal 5 3 2 4 2" xfId="25507"/>
    <cellStyle name="Normal 5 3 2 4 3" xfId="25508"/>
    <cellStyle name="Normal 5 3 2 5" xfId="25509"/>
    <cellStyle name="Normal 5 3 2 6" xfId="25510"/>
    <cellStyle name="Normal 5 3 2 7" xfId="25511"/>
    <cellStyle name="Normal 5 3 2 8" xfId="25512"/>
    <cellStyle name="Normal 5 3 2 9" xfId="25513"/>
    <cellStyle name="Normal 5 3 3" xfId="25514"/>
    <cellStyle name="Normal 5 3 3 2" xfId="25515"/>
    <cellStyle name="Normal 5 3 3 2 2" xfId="25516"/>
    <cellStyle name="Normal 5 3 3 2 3" xfId="25517"/>
    <cellStyle name="Normal 5 3 3 3" xfId="25518"/>
    <cellStyle name="Normal 5 3 3 3 2" xfId="25519"/>
    <cellStyle name="Normal 5 3 3 3 3" xfId="25520"/>
    <cellStyle name="Normal 5 3 3 4" xfId="25521"/>
    <cellStyle name="Normal 5 3 3 4 2" xfId="25522"/>
    <cellStyle name="Normal 5 3 3 4 3" xfId="25523"/>
    <cellStyle name="Normal 5 3 3 5" xfId="25524"/>
    <cellStyle name="Normal 5 3 3 6" xfId="25525"/>
    <cellStyle name="Normal 5 3 3 7" xfId="25526"/>
    <cellStyle name="Normal 5 3 3 8" xfId="25527"/>
    <cellStyle name="Normal 5 3 3 9" xfId="25528"/>
    <cellStyle name="Normal 5 3 4" xfId="25529"/>
    <cellStyle name="Normal 5 3 4 2" xfId="25530"/>
    <cellStyle name="Normal 5 3 4 2 2" xfId="25531"/>
    <cellStyle name="Normal 5 3 4 2 3" xfId="25532"/>
    <cellStyle name="Normal 5 3 4 3" xfId="25533"/>
    <cellStyle name="Normal 5 3 4 3 2" xfId="25534"/>
    <cellStyle name="Normal 5 3 4 3 3" xfId="25535"/>
    <cellStyle name="Normal 5 3 4 4" xfId="25536"/>
    <cellStyle name="Normal 5 3 4 4 2" xfId="25537"/>
    <cellStyle name="Normal 5 3 4 4 3" xfId="25538"/>
    <cellStyle name="Normal 5 3 4 5" xfId="25539"/>
    <cellStyle name="Normal 5 3 4 6" xfId="25540"/>
    <cellStyle name="Normal 5 3 4 7" xfId="25541"/>
    <cellStyle name="Normal 5 3 4 8" xfId="25542"/>
    <cellStyle name="Normal 5 3 4 9" xfId="25543"/>
    <cellStyle name="Normal 5 3 5" xfId="25544"/>
    <cellStyle name="Normal 5 3 5 2" xfId="25545"/>
    <cellStyle name="Normal 5 3 5 3" xfId="25546"/>
    <cellStyle name="Normal 5 3 5 4" xfId="25547"/>
    <cellStyle name="Normal 5 3 5 5" xfId="25548"/>
    <cellStyle name="Normal 5 3 5 6" xfId="25549"/>
    <cellStyle name="Normal 5 3 6" xfId="25550"/>
    <cellStyle name="Normal 5 3 6 2" xfId="25551"/>
    <cellStyle name="Normal 5 3 6 3" xfId="25552"/>
    <cellStyle name="Normal 5 3 7" xfId="25553"/>
    <cellStyle name="Normal 5 3 7 2" xfId="25554"/>
    <cellStyle name="Normal 5 3 7 3" xfId="25555"/>
    <cellStyle name="Normal 5 3 8" xfId="25556"/>
    <cellStyle name="Normal 5 3 9" xfId="25557"/>
    <cellStyle name="Normal 5 4" xfId="25558"/>
    <cellStyle name="Normal 5 4 10" xfId="25559"/>
    <cellStyle name="Normal 5 4 11" xfId="25560"/>
    <cellStyle name="Normal 5 4 2" xfId="25561"/>
    <cellStyle name="Normal 5 4 2 2" xfId="25562"/>
    <cellStyle name="Normal 5 4 2 2 2" xfId="25563"/>
    <cellStyle name="Normal 5 4 2 2 3" xfId="25564"/>
    <cellStyle name="Normal 5 4 2 3" xfId="25565"/>
    <cellStyle name="Normal 5 4 2 3 2" xfId="25566"/>
    <cellStyle name="Normal 5 4 2 3 3" xfId="25567"/>
    <cellStyle name="Normal 5 4 2 4" xfId="25568"/>
    <cellStyle name="Normal 5 4 2 4 2" xfId="25569"/>
    <cellStyle name="Normal 5 4 2 4 3" xfId="25570"/>
    <cellStyle name="Normal 5 4 2 5" xfId="25571"/>
    <cellStyle name="Normal 5 4 2 6" xfId="25572"/>
    <cellStyle name="Normal 5 4 2 7" xfId="25573"/>
    <cellStyle name="Normal 5 4 2 8" xfId="25574"/>
    <cellStyle name="Normal 5 4 2 9" xfId="25575"/>
    <cellStyle name="Normal 5 4 3" xfId="25576"/>
    <cellStyle name="Normal 5 4 3 2" xfId="25577"/>
    <cellStyle name="Normal 5 4 3 2 2" xfId="25578"/>
    <cellStyle name="Normal 5 4 3 2 3" xfId="25579"/>
    <cellStyle name="Normal 5 4 3 3" xfId="25580"/>
    <cellStyle name="Normal 5 4 3 3 2" xfId="25581"/>
    <cellStyle name="Normal 5 4 3 3 3" xfId="25582"/>
    <cellStyle name="Normal 5 4 3 4" xfId="25583"/>
    <cellStyle name="Normal 5 4 3 4 2" xfId="25584"/>
    <cellStyle name="Normal 5 4 3 4 3" xfId="25585"/>
    <cellStyle name="Normal 5 4 3 5" xfId="25586"/>
    <cellStyle name="Normal 5 4 3 6" xfId="25587"/>
    <cellStyle name="Normal 5 4 3 7" xfId="25588"/>
    <cellStyle name="Normal 5 4 3 8" xfId="25589"/>
    <cellStyle name="Normal 5 4 3 9" xfId="25590"/>
    <cellStyle name="Normal 5 4 4" xfId="25591"/>
    <cellStyle name="Normal 5 4 4 2" xfId="25592"/>
    <cellStyle name="Normal 5 4 4 3" xfId="25593"/>
    <cellStyle name="Normal 5 4 5" xfId="25594"/>
    <cellStyle name="Normal 5 4 5 2" xfId="25595"/>
    <cellStyle name="Normal 5 4 5 3" xfId="25596"/>
    <cellStyle name="Normal 5 4 6" xfId="25597"/>
    <cellStyle name="Normal 5 4 6 2" xfId="25598"/>
    <cellStyle name="Normal 5 4 6 3" xfId="25599"/>
    <cellStyle name="Normal 5 4 7" xfId="25600"/>
    <cellStyle name="Normal 5 4 8" xfId="25601"/>
    <cellStyle name="Normal 5 4 9" xfId="25602"/>
    <cellStyle name="Normal 5 5" xfId="25603"/>
    <cellStyle name="Normal 5 5 2" xfId="25604"/>
    <cellStyle name="Normal 5 5 2 2" xfId="25605"/>
    <cellStyle name="Normal 5 5 2 3" xfId="25606"/>
    <cellStyle name="Normal 5 5 3" xfId="25607"/>
    <cellStyle name="Normal 5 5 3 2" xfId="25608"/>
    <cellStyle name="Normal 5 5 3 3" xfId="25609"/>
    <cellStyle name="Normal 5 5 4" xfId="25610"/>
    <cellStyle name="Normal 5 5 4 2" xfId="25611"/>
    <cellStyle name="Normal 5 5 4 3" xfId="25612"/>
    <cellStyle name="Normal 5 5 5" xfId="25613"/>
    <cellStyle name="Normal 5 5 6" xfId="25614"/>
    <cellStyle name="Normal 5 5 7" xfId="25615"/>
    <cellStyle name="Normal 5 5 8" xfId="25616"/>
    <cellStyle name="Normal 5 5 9" xfId="25617"/>
    <cellStyle name="Normal 5 6" xfId="25618"/>
    <cellStyle name="Normal 5 6 2" xfId="25619"/>
    <cellStyle name="Normal 5 6 2 2" xfId="25620"/>
    <cellStyle name="Normal 5 6 2 3" xfId="25621"/>
    <cellStyle name="Normal 5 6 2 4" xfId="25622"/>
    <cellStyle name="Normal 5 6 2 5" xfId="25623"/>
    <cellStyle name="Normal 5 6 2 6" xfId="25624"/>
    <cellStyle name="Normal 5 6 3" xfId="25625"/>
    <cellStyle name="Normal 5 6 3 2" xfId="25626"/>
    <cellStyle name="Normal 5 6 3 3" xfId="25627"/>
    <cellStyle name="Normal 5 6 4" xfId="25628"/>
    <cellStyle name="Normal 5 6 4 2" xfId="25629"/>
    <cellStyle name="Normal 5 6 4 3" xfId="25630"/>
    <cellStyle name="Normal 5 6 5" xfId="25631"/>
    <cellStyle name="Normal 5 6 6" xfId="25632"/>
    <cellStyle name="Normal 5 6 7" xfId="25633"/>
    <cellStyle name="Normal 5 6 8" xfId="25634"/>
    <cellStyle name="Normal 5 6 9" xfId="25635"/>
    <cellStyle name="Normal 5 7" xfId="25636"/>
    <cellStyle name="Normal 5 7 2" xfId="25637"/>
    <cellStyle name="Normal 5 7 2 2" xfId="25638"/>
    <cellStyle name="Normal 5 7 2 3" xfId="25639"/>
    <cellStyle name="Normal 5 7 2 4" xfId="25640"/>
    <cellStyle name="Normal 5 7 2 5" xfId="25641"/>
    <cellStyle name="Normal 5 7 2 6" xfId="25642"/>
    <cellStyle name="Normal 5 7 3" xfId="25643"/>
    <cellStyle name="Normal 5 7 3 2" xfId="25644"/>
    <cellStyle name="Normal 5 7 3 3" xfId="25645"/>
    <cellStyle name="Normal 5 7 4" xfId="25646"/>
    <cellStyle name="Normal 5 7 4 2" xfId="25647"/>
    <cellStyle name="Normal 5 7 4 3" xfId="25648"/>
    <cellStyle name="Normal 5 7 5" xfId="25649"/>
    <cellStyle name="Normal 5 7 6" xfId="25650"/>
    <cellStyle name="Normal 5 7 7" xfId="25651"/>
    <cellStyle name="Normal 5 7 8" xfId="25652"/>
    <cellStyle name="Normal 5 7 9" xfId="25653"/>
    <cellStyle name="Normal 5 8" xfId="25654"/>
    <cellStyle name="Normal 5 8 2" xfId="25655"/>
    <cellStyle name="Normal 5 8 2 2" xfId="25656"/>
    <cellStyle name="Normal 5 8 2 3" xfId="25657"/>
    <cellStyle name="Normal 5 8 2 4" xfId="25658"/>
    <cellStyle name="Normal 5 8 2 5" xfId="25659"/>
    <cellStyle name="Normal 5 8 2 6" xfId="25660"/>
    <cellStyle name="Normal 5 8 3" xfId="25661"/>
    <cellStyle name="Normal 5 8 3 2" xfId="25662"/>
    <cellStyle name="Normal 5 8 3 3" xfId="25663"/>
    <cellStyle name="Normal 5 8 4" xfId="25664"/>
    <cellStyle name="Normal 5 8 4 2" xfId="25665"/>
    <cellStyle name="Normal 5 8 4 3" xfId="25666"/>
    <cellStyle name="Normal 5 8 5" xfId="25667"/>
    <cellStyle name="Normal 5 8 6" xfId="25668"/>
    <cellStyle name="Normal 5 8 7" xfId="25669"/>
    <cellStyle name="Normal 5 8 8" xfId="25670"/>
    <cellStyle name="Normal 5 8 9" xfId="25671"/>
    <cellStyle name="Normal 5 9" xfId="25672"/>
    <cellStyle name="Normal 5 9 2" xfId="25673"/>
    <cellStyle name="Normal 5 9 2 2" xfId="25674"/>
    <cellStyle name="Normal 5 9 2 3" xfId="25675"/>
    <cellStyle name="Normal 5 9 2 4" xfId="25676"/>
    <cellStyle name="Normal 5 9 2 5" xfId="25677"/>
    <cellStyle name="Normal 5 9 2 6" xfId="25678"/>
    <cellStyle name="Normal 5 9 3" xfId="25679"/>
    <cellStyle name="Normal 5 9 3 2" xfId="25680"/>
    <cellStyle name="Normal 5 9 3 3" xfId="25681"/>
    <cellStyle name="Normal 5 9 4" xfId="25682"/>
    <cellStyle name="Normal 5 9 4 2" xfId="25683"/>
    <cellStyle name="Normal 5 9 4 3" xfId="25684"/>
    <cellStyle name="Normal 5 9 5" xfId="25685"/>
    <cellStyle name="Normal 5 9 6" xfId="25686"/>
    <cellStyle name="Normal 5 9 7" xfId="25687"/>
    <cellStyle name="Normal 5 9 8" xfId="25688"/>
    <cellStyle name="Normal 5 9 9" xfId="25689"/>
    <cellStyle name="Normal 50" xfId="25690"/>
    <cellStyle name="Normal 50 10" xfId="25691"/>
    <cellStyle name="Normal 50 10 2" xfId="25692"/>
    <cellStyle name="Normal 50 10 2 2" xfId="25693"/>
    <cellStyle name="Normal 50 10 2 3" xfId="25694"/>
    <cellStyle name="Normal 50 10 3" xfId="25695"/>
    <cellStyle name="Normal 50 10 3 2" xfId="25696"/>
    <cellStyle name="Normal 50 10 3 3" xfId="25697"/>
    <cellStyle name="Normal 50 10 4" xfId="25698"/>
    <cellStyle name="Normal 50 10 4 2" xfId="25699"/>
    <cellStyle name="Normal 50 10 4 3" xfId="25700"/>
    <cellStyle name="Normal 50 10 5" xfId="25701"/>
    <cellStyle name="Normal 50 10 6" xfId="25702"/>
    <cellStyle name="Normal 50 10 7" xfId="25703"/>
    <cellStyle name="Normal 50 10 8" xfId="25704"/>
    <cellStyle name="Normal 50 10 9" xfId="25705"/>
    <cellStyle name="Normal 50 11" xfId="25706"/>
    <cellStyle name="Normal 50 11 2" xfId="25707"/>
    <cellStyle name="Normal 50 11 2 2" xfId="25708"/>
    <cellStyle name="Normal 50 11 2 3" xfId="25709"/>
    <cellStyle name="Normal 50 11 3" xfId="25710"/>
    <cellStyle name="Normal 50 11 3 2" xfId="25711"/>
    <cellStyle name="Normal 50 11 3 3" xfId="25712"/>
    <cellStyle name="Normal 50 11 4" xfId="25713"/>
    <cellStyle name="Normal 50 11 4 2" xfId="25714"/>
    <cellStyle name="Normal 50 11 4 3" xfId="25715"/>
    <cellStyle name="Normal 50 11 5" xfId="25716"/>
    <cellStyle name="Normal 50 11 6" xfId="25717"/>
    <cellStyle name="Normal 50 11 7" xfId="25718"/>
    <cellStyle name="Normal 50 11 8" xfId="25719"/>
    <cellStyle name="Normal 50 11 9" xfId="25720"/>
    <cellStyle name="Normal 50 12" xfId="25721"/>
    <cellStyle name="Normal 50 12 2" xfId="25722"/>
    <cellStyle name="Normal 50 12 3" xfId="25723"/>
    <cellStyle name="Normal 50 12 4" xfId="25724"/>
    <cellStyle name="Normal 50 12 5" xfId="25725"/>
    <cellStyle name="Normal 50 12 6" xfId="25726"/>
    <cellStyle name="Normal 50 13" xfId="25727"/>
    <cellStyle name="Normal 50 13 2" xfId="25728"/>
    <cellStyle name="Normal 50 13 3" xfId="25729"/>
    <cellStyle name="Normal 50 14" xfId="25730"/>
    <cellStyle name="Normal 50 14 2" xfId="25731"/>
    <cellStyle name="Normal 50 14 3" xfId="25732"/>
    <cellStyle name="Normal 50 15" xfId="25733"/>
    <cellStyle name="Normal 50 16" xfId="25734"/>
    <cellStyle name="Normal 50 17" xfId="25735"/>
    <cellStyle name="Normal 50 18" xfId="25736"/>
    <cellStyle name="Normal 50 19" xfId="25737"/>
    <cellStyle name="Normal 50 2" xfId="25738"/>
    <cellStyle name="Normal 50 2 10" xfId="25739"/>
    <cellStyle name="Normal 50 2 11" xfId="25740"/>
    <cellStyle name="Normal 50 2 12" xfId="25741"/>
    <cellStyle name="Normal 50 2 2" xfId="25742"/>
    <cellStyle name="Normal 50 2 2 2" xfId="25743"/>
    <cellStyle name="Normal 50 2 2 2 2" xfId="25744"/>
    <cellStyle name="Normal 50 2 2 2 3" xfId="25745"/>
    <cellStyle name="Normal 50 2 2 3" xfId="25746"/>
    <cellStyle name="Normal 50 2 2 3 2" xfId="25747"/>
    <cellStyle name="Normal 50 2 2 3 3" xfId="25748"/>
    <cellStyle name="Normal 50 2 2 4" xfId="25749"/>
    <cellStyle name="Normal 50 2 2 4 2" xfId="25750"/>
    <cellStyle name="Normal 50 2 2 4 3" xfId="25751"/>
    <cellStyle name="Normal 50 2 2 5" xfId="25752"/>
    <cellStyle name="Normal 50 2 2 6" xfId="25753"/>
    <cellStyle name="Normal 50 2 2 7" xfId="25754"/>
    <cellStyle name="Normal 50 2 2 8" xfId="25755"/>
    <cellStyle name="Normal 50 2 2 9" xfId="25756"/>
    <cellStyle name="Normal 50 2 3" xfId="25757"/>
    <cellStyle name="Normal 50 2 3 2" xfId="25758"/>
    <cellStyle name="Normal 50 2 3 2 2" xfId="25759"/>
    <cellStyle name="Normal 50 2 3 2 3" xfId="25760"/>
    <cellStyle name="Normal 50 2 3 3" xfId="25761"/>
    <cellStyle name="Normal 50 2 3 3 2" xfId="25762"/>
    <cellStyle name="Normal 50 2 3 3 3" xfId="25763"/>
    <cellStyle name="Normal 50 2 3 4" xfId="25764"/>
    <cellStyle name="Normal 50 2 3 4 2" xfId="25765"/>
    <cellStyle name="Normal 50 2 3 4 3" xfId="25766"/>
    <cellStyle name="Normal 50 2 3 5" xfId="25767"/>
    <cellStyle name="Normal 50 2 3 6" xfId="25768"/>
    <cellStyle name="Normal 50 2 3 7" xfId="25769"/>
    <cellStyle name="Normal 50 2 3 8" xfId="25770"/>
    <cellStyle name="Normal 50 2 3 9" xfId="25771"/>
    <cellStyle name="Normal 50 2 4" xfId="25772"/>
    <cellStyle name="Normal 50 2 4 2" xfId="25773"/>
    <cellStyle name="Normal 50 2 4 2 2" xfId="25774"/>
    <cellStyle name="Normal 50 2 4 2 3" xfId="25775"/>
    <cellStyle name="Normal 50 2 4 3" xfId="25776"/>
    <cellStyle name="Normal 50 2 4 3 2" xfId="25777"/>
    <cellStyle name="Normal 50 2 4 3 3" xfId="25778"/>
    <cellStyle name="Normal 50 2 4 4" xfId="25779"/>
    <cellStyle name="Normal 50 2 4 4 2" xfId="25780"/>
    <cellStyle name="Normal 50 2 4 4 3" xfId="25781"/>
    <cellStyle name="Normal 50 2 4 5" xfId="25782"/>
    <cellStyle name="Normal 50 2 4 6" xfId="25783"/>
    <cellStyle name="Normal 50 2 4 7" xfId="25784"/>
    <cellStyle name="Normal 50 2 4 8" xfId="25785"/>
    <cellStyle name="Normal 50 2 4 9" xfId="25786"/>
    <cellStyle name="Normal 50 2 5" xfId="25787"/>
    <cellStyle name="Normal 50 2 5 2" xfId="25788"/>
    <cellStyle name="Normal 50 2 5 3" xfId="25789"/>
    <cellStyle name="Normal 50 2 5 4" xfId="25790"/>
    <cellStyle name="Normal 50 2 5 5" xfId="25791"/>
    <cellStyle name="Normal 50 2 5 6" xfId="25792"/>
    <cellStyle name="Normal 50 2 6" xfId="25793"/>
    <cellStyle name="Normal 50 2 6 2" xfId="25794"/>
    <cellStyle name="Normal 50 2 6 3" xfId="25795"/>
    <cellStyle name="Normal 50 2 7" xfId="25796"/>
    <cellStyle name="Normal 50 2 7 2" xfId="25797"/>
    <cellStyle name="Normal 50 2 7 3" xfId="25798"/>
    <cellStyle name="Normal 50 2 8" xfId="25799"/>
    <cellStyle name="Normal 50 2 9" xfId="25800"/>
    <cellStyle name="Normal 50 3" xfId="25801"/>
    <cellStyle name="Normal 50 3 10" xfId="25802"/>
    <cellStyle name="Normal 50 3 11" xfId="25803"/>
    <cellStyle name="Normal 50 3 12" xfId="25804"/>
    <cellStyle name="Normal 50 3 2" xfId="25805"/>
    <cellStyle name="Normal 50 3 2 2" xfId="25806"/>
    <cellStyle name="Normal 50 3 2 2 2" xfId="25807"/>
    <cellStyle name="Normal 50 3 2 2 3" xfId="25808"/>
    <cellStyle name="Normal 50 3 2 3" xfId="25809"/>
    <cellStyle name="Normal 50 3 2 3 2" xfId="25810"/>
    <cellStyle name="Normal 50 3 2 3 3" xfId="25811"/>
    <cellStyle name="Normal 50 3 2 4" xfId="25812"/>
    <cellStyle name="Normal 50 3 2 4 2" xfId="25813"/>
    <cellStyle name="Normal 50 3 2 4 3" xfId="25814"/>
    <cellStyle name="Normal 50 3 2 5" xfId="25815"/>
    <cellStyle name="Normal 50 3 2 6" xfId="25816"/>
    <cellStyle name="Normal 50 3 2 7" xfId="25817"/>
    <cellStyle name="Normal 50 3 2 8" xfId="25818"/>
    <cellStyle name="Normal 50 3 2 9" xfId="25819"/>
    <cellStyle name="Normal 50 3 3" xfId="25820"/>
    <cellStyle name="Normal 50 3 3 2" xfId="25821"/>
    <cellStyle name="Normal 50 3 3 2 2" xfId="25822"/>
    <cellStyle name="Normal 50 3 3 2 3" xfId="25823"/>
    <cellStyle name="Normal 50 3 3 3" xfId="25824"/>
    <cellStyle name="Normal 50 3 3 3 2" xfId="25825"/>
    <cellStyle name="Normal 50 3 3 3 3" xfId="25826"/>
    <cellStyle name="Normal 50 3 3 4" xfId="25827"/>
    <cellStyle name="Normal 50 3 3 4 2" xfId="25828"/>
    <cellStyle name="Normal 50 3 3 4 3" xfId="25829"/>
    <cellStyle name="Normal 50 3 3 5" xfId="25830"/>
    <cellStyle name="Normal 50 3 3 6" xfId="25831"/>
    <cellStyle name="Normal 50 3 3 7" xfId="25832"/>
    <cellStyle name="Normal 50 3 3 8" xfId="25833"/>
    <cellStyle name="Normal 50 3 3 9" xfId="25834"/>
    <cellStyle name="Normal 50 3 4" xfId="25835"/>
    <cellStyle name="Normal 50 3 4 2" xfId="25836"/>
    <cellStyle name="Normal 50 3 4 2 2" xfId="25837"/>
    <cellStyle name="Normal 50 3 4 2 3" xfId="25838"/>
    <cellStyle name="Normal 50 3 4 3" xfId="25839"/>
    <cellStyle name="Normal 50 3 4 3 2" xfId="25840"/>
    <cellStyle name="Normal 50 3 4 3 3" xfId="25841"/>
    <cellStyle name="Normal 50 3 4 4" xfId="25842"/>
    <cellStyle name="Normal 50 3 4 4 2" xfId="25843"/>
    <cellStyle name="Normal 50 3 4 4 3" xfId="25844"/>
    <cellStyle name="Normal 50 3 4 5" xfId="25845"/>
    <cellStyle name="Normal 50 3 4 6" xfId="25846"/>
    <cellStyle name="Normal 50 3 4 7" xfId="25847"/>
    <cellStyle name="Normal 50 3 4 8" xfId="25848"/>
    <cellStyle name="Normal 50 3 4 9" xfId="25849"/>
    <cellStyle name="Normal 50 3 5" xfId="25850"/>
    <cellStyle name="Normal 50 3 5 2" xfId="25851"/>
    <cellStyle name="Normal 50 3 5 3" xfId="25852"/>
    <cellStyle name="Normal 50 3 5 4" xfId="25853"/>
    <cellStyle name="Normal 50 3 5 5" xfId="25854"/>
    <cellStyle name="Normal 50 3 5 6" xfId="25855"/>
    <cellStyle name="Normal 50 3 6" xfId="25856"/>
    <cellStyle name="Normal 50 3 6 2" xfId="25857"/>
    <cellStyle name="Normal 50 3 6 3" xfId="25858"/>
    <cellStyle name="Normal 50 3 7" xfId="25859"/>
    <cellStyle name="Normal 50 3 7 2" xfId="25860"/>
    <cellStyle name="Normal 50 3 7 3" xfId="25861"/>
    <cellStyle name="Normal 50 3 8" xfId="25862"/>
    <cellStyle name="Normal 50 3 9" xfId="25863"/>
    <cellStyle name="Normal 50 4" xfId="25864"/>
    <cellStyle name="Normal 50 4 10" xfId="25865"/>
    <cellStyle name="Normal 50 4 11" xfId="25866"/>
    <cellStyle name="Normal 50 4 2" xfId="25867"/>
    <cellStyle name="Normal 50 4 2 2" xfId="25868"/>
    <cellStyle name="Normal 50 4 2 2 2" xfId="25869"/>
    <cellStyle name="Normal 50 4 2 2 3" xfId="25870"/>
    <cellStyle name="Normal 50 4 2 3" xfId="25871"/>
    <cellStyle name="Normal 50 4 2 3 2" xfId="25872"/>
    <cellStyle name="Normal 50 4 2 3 3" xfId="25873"/>
    <cellStyle name="Normal 50 4 2 4" xfId="25874"/>
    <cellStyle name="Normal 50 4 2 4 2" xfId="25875"/>
    <cellStyle name="Normal 50 4 2 4 3" xfId="25876"/>
    <cellStyle name="Normal 50 4 2 5" xfId="25877"/>
    <cellStyle name="Normal 50 4 2 6" xfId="25878"/>
    <cellStyle name="Normal 50 4 2 7" xfId="25879"/>
    <cellStyle name="Normal 50 4 2 8" xfId="25880"/>
    <cellStyle name="Normal 50 4 2 9" xfId="25881"/>
    <cellStyle name="Normal 50 4 3" xfId="25882"/>
    <cellStyle name="Normal 50 4 3 2" xfId="25883"/>
    <cellStyle name="Normal 50 4 3 2 2" xfId="25884"/>
    <cellStyle name="Normal 50 4 3 2 3" xfId="25885"/>
    <cellStyle name="Normal 50 4 3 3" xfId="25886"/>
    <cellStyle name="Normal 50 4 3 3 2" xfId="25887"/>
    <cellStyle name="Normal 50 4 3 3 3" xfId="25888"/>
    <cellStyle name="Normal 50 4 3 4" xfId="25889"/>
    <cellStyle name="Normal 50 4 3 4 2" xfId="25890"/>
    <cellStyle name="Normal 50 4 3 4 3" xfId="25891"/>
    <cellStyle name="Normal 50 4 3 5" xfId="25892"/>
    <cellStyle name="Normal 50 4 3 6" xfId="25893"/>
    <cellStyle name="Normal 50 4 3 7" xfId="25894"/>
    <cellStyle name="Normal 50 4 3 8" xfId="25895"/>
    <cellStyle name="Normal 50 4 3 9" xfId="25896"/>
    <cellStyle name="Normal 50 4 4" xfId="25897"/>
    <cellStyle name="Normal 50 4 4 2" xfId="25898"/>
    <cellStyle name="Normal 50 4 4 3" xfId="25899"/>
    <cellStyle name="Normal 50 4 5" xfId="25900"/>
    <cellStyle name="Normal 50 4 5 2" xfId="25901"/>
    <cellStyle name="Normal 50 4 5 3" xfId="25902"/>
    <cellStyle name="Normal 50 4 6" xfId="25903"/>
    <cellStyle name="Normal 50 4 6 2" xfId="25904"/>
    <cellStyle name="Normal 50 4 6 3" xfId="25905"/>
    <cellStyle name="Normal 50 4 7" xfId="25906"/>
    <cellStyle name="Normal 50 4 8" xfId="25907"/>
    <cellStyle name="Normal 50 4 9" xfId="25908"/>
    <cellStyle name="Normal 50 5" xfId="25909"/>
    <cellStyle name="Normal 50 5 2" xfId="25910"/>
    <cellStyle name="Normal 50 5 2 2" xfId="25911"/>
    <cellStyle name="Normal 50 5 2 3" xfId="25912"/>
    <cellStyle name="Normal 50 5 3" xfId="25913"/>
    <cellStyle name="Normal 50 5 3 2" xfId="25914"/>
    <cellStyle name="Normal 50 5 3 3" xfId="25915"/>
    <cellStyle name="Normal 50 5 4" xfId="25916"/>
    <cellStyle name="Normal 50 5 4 2" xfId="25917"/>
    <cellStyle name="Normal 50 5 4 3" xfId="25918"/>
    <cellStyle name="Normal 50 5 5" xfId="25919"/>
    <cellStyle name="Normal 50 5 6" xfId="25920"/>
    <cellStyle name="Normal 50 5 7" xfId="25921"/>
    <cellStyle name="Normal 50 5 8" xfId="25922"/>
    <cellStyle name="Normal 50 5 9" xfId="25923"/>
    <cellStyle name="Normal 50 6" xfId="25924"/>
    <cellStyle name="Normal 50 6 2" xfId="25925"/>
    <cellStyle name="Normal 50 6 2 2" xfId="25926"/>
    <cellStyle name="Normal 50 6 2 3" xfId="25927"/>
    <cellStyle name="Normal 50 6 2 4" xfId="25928"/>
    <cellStyle name="Normal 50 6 2 5" xfId="25929"/>
    <cellStyle name="Normal 50 6 2 6" xfId="25930"/>
    <cellStyle name="Normal 50 6 3" xfId="25931"/>
    <cellStyle name="Normal 50 6 3 2" xfId="25932"/>
    <cellStyle name="Normal 50 6 3 3" xfId="25933"/>
    <cellStyle name="Normal 50 6 4" xfId="25934"/>
    <cellStyle name="Normal 50 6 4 2" xfId="25935"/>
    <cellStyle name="Normal 50 6 4 3" xfId="25936"/>
    <cellStyle name="Normal 50 6 5" xfId="25937"/>
    <cellStyle name="Normal 50 6 6" xfId="25938"/>
    <cellStyle name="Normal 50 6 7" xfId="25939"/>
    <cellStyle name="Normal 50 6 8" xfId="25940"/>
    <cellStyle name="Normal 50 6 9" xfId="25941"/>
    <cellStyle name="Normal 50 7" xfId="25942"/>
    <cellStyle name="Normal 50 7 2" xfId="25943"/>
    <cellStyle name="Normal 50 7 2 2" xfId="25944"/>
    <cellStyle name="Normal 50 7 2 3" xfId="25945"/>
    <cellStyle name="Normal 50 7 2 4" xfId="25946"/>
    <cellStyle name="Normal 50 7 2 5" xfId="25947"/>
    <cellStyle name="Normal 50 7 2 6" xfId="25948"/>
    <cellStyle name="Normal 50 7 3" xfId="25949"/>
    <cellStyle name="Normal 50 7 3 2" xfId="25950"/>
    <cellStyle name="Normal 50 7 3 3" xfId="25951"/>
    <cellStyle name="Normal 50 7 4" xfId="25952"/>
    <cellStyle name="Normal 50 7 4 2" xfId="25953"/>
    <cellStyle name="Normal 50 7 4 3" xfId="25954"/>
    <cellStyle name="Normal 50 7 5" xfId="25955"/>
    <cellStyle name="Normal 50 7 6" xfId="25956"/>
    <cellStyle name="Normal 50 7 7" xfId="25957"/>
    <cellStyle name="Normal 50 7 8" xfId="25958"/>
    <cellStyle name="Normal 50 7 9" xfId="25959"/>
    <cellStyle name="Normal 50 8" xfId="25960"/>
    <cellStyle name="Normal 50 8 2" xfId="25961"/>
    <cellStyle name="Normal 50 8 2 2" xfId="25962"/>
    <cellStyle name="Normal 50 8 2 3" xfId="25963"/>
    <cellStyle name="Normal 50 8 2 4" xfId="25964"/>
    <cellStyle name="Normal 50 8 2 5" xfId="25965"/>
    <cellStyle name="Normal 50 8 2 6" xfId="25966"/>
    <cellStyle name="Normal 50 8 3" xfId="25967"/>
    <cellStyle name="Normal 50 8 3 2" xfId="25968"/>
    <cellStyle name="Normal 50 8 3 3" xfId="25969"/>
    <cellStyle name="Normal 50 8 4" xfId="25970"/>
    <cellStyle name="Normal 50 8 4 2" xfId="25971"/>
    <cellStyle name="Normal 50 8 4 3" xfId="25972"/>
    <cellStyle name="Normal 50 8 5" xfId="25973"/>
    <cellStyle name="Normal 50 8 6" xfId="25974"/>
    <cellStyle name="Normal 50 8 7" xfId="25975"/>
    <cellStyle name="Normal 50 8 8" xfId="25976"/>
    <cellStyle name="Normal 50 8 9" xfId="25977"/>
    <cellStyle name="Normal 50 9" xfId="25978"/>
    <cellStyle name="Normal 50 9 2" xfId="25979"/>
    <cellStyle name="Normal 50 9 2 2" xfId="25980"/>
    <cellStyle name="Normal 50 9 2 3" xfId="25981"/>
    <cellStyle name="Normal 50 9 2 4" xfId="25982"/>
    <cellStyle name="Normal 50 9 2 5" xfId="25983"/>
    <cellStyle name="Normal 50 9 2 6" xfId="25984"/>
    <cellStyle name="Normal 50 9 3" xfId="25985"/>
    <cellStyle name="Normal 50 9 3 2" xfId="25986"/>
    <cellStyle name="Normal 50 9 3 3" xfId="25987"/>
    <cellStyle name="Normal 50 9 4" xfId="25988"/>
    <cellStyle name="Normal 50 9 4 2" xfId="25989"/>
    <cellStyle name="Normal 50 9 4 3" xfId="25990"/>
    <cellStyle name="Normal 50 9 5" xfId="25991"/>
    <cellStyle name="Normal 50 9 6" xfId="25992"/>
    <cellStyle name="Normal 50 9 7" xfId="25993"/>
    <cellStyle name="Normal 50 9 8" xfId="25994"/>
    <cellStyle name="Normal 50 9 9" xfId="25995"/>
    <cellStyle name="Normal 51" xfId="25996"/>
    <cellStyle name="Normal 51 10" xfId="25997"/>
    <cellStyle name="Normal 51 10 2" xfId="25998"/>
    <cellStyle name="Normal 51 10 2 2" xfId="25999"/>
    <cellStyle name="Normal 51 10 2 3" xfId="26000"/>
    <cellStyle name="Normal 51 10 3" xfId="26001"/>
    <cellStyle name="Normal 51 10 3 2" xfId="26002"/>
    <cellStyle name="Normal 51 10 3 3" xfId="26003"/>
    <cellStyle name="Normal 51 10 4" xfId="26004"/>
    <cellStyle name="Normal 51 10 4 2" xfId="26005"/>
    <cellStyle name="Normal 51 10 4 3" xfId="26006"/>
    <cellStyle name="Normal 51 10 5" xfId="26007"/>
    <cellStyle name="Normal 51 10 6" xfId="26008"/>
    <cellStyle name="Normal 51 10 7" xfId="26009"/>
    <cellStyle name="Normal 51 10 8" xfId="26010"/>
    <cellStyle name="Normal 51 10 9" xfId="26011"/>
    <cellStyle name="Normal 51 11" xfId="26012"/>
    <cellStyle name="Normal 51 11 2" xfId="26013"/>
    <cellStyle name="Normal 51 11 2 2" xfId="26014"/>
    <cellStyle name="Normal 51 11 2 3" xfId="26015"/>
    <cellStyle name="Normal 51 11 3" xfId="26016"/>
    <cellStyle name="Normal 51 11 3 2" xfId="26017"/>
    <cellStyle name="Normal 51 11 3 3" xfId="26018"/>
    <cellStyle name="Normal 51 11 4" xfId="26019"/>
    <cellStyle name="Normal 51 11 4 2" xfId="26020"/>
    <cellStyle name="Normal 51 11 4 3" xfId="26021"/>
    <cellStyle name="Normal 51 11 5" xfId="26022"/>
    <cellStyle name="Normal 51 11 6" xfId="26023"/>
    <cellStyle name="Normal 51 11 7" xfId="26024"/>
    <cellStyle name="Normal 51 11 8" xfId="26025"/>
    <cellStyle name="Normal 51 11 9" xfId="26026"/>
    <cellStyle name="Normal 51 12" xfId="26027"/>
    <cellStyle name="Normal 51 12 2" xfId="26028"/>
    <cellStyle name="Normal 51 12 3" xfId="26029"/>
    <cellStyle name="Normal 51 12 4" xfId="26030"/>
    <cellStyle name="Normal 51 12 5" xfId="26031"/>
    <cellStyle name="Normal 51 12 6" xfId="26032"/>
    <cellStyle name="Normal 51 13" xfId="26033"/>
    <cellStyle name="Normal 51 13 2" xfId="26034"/>
    <cellStyle name="Normal 51 13 3" xfId="26035"/>
    <cellStyle name="Normal 51 14" xfId="26036"/>
    <cellStyle name="Normal 51 14 2" xfId="26037"/>
    <cellStyle name="Normal 51 14 3" xfId="26038"/>
    <cellStyle name="Normal 51 15" xfId="26039"/>
    <cellStyle name="Normal 51 16" xfId="26040"/>
    <cellStyle name="Normal 51 17" xfId="26041"/>
    <cellStyle name="Normal 51 18" xfId="26042"/>
    <cellStyle name="Normal 51 19" xfId="26043"/>
    <cellStyle name="Normal 51 2" xfId="26044"/>
    <cellStyle name="Normal 51 2 10" xfId="26045"/>
    <cellStyle name="Normal 51 2 11" xfId="26046"/>
    <cellStyle name="Normal 51 2 12" xfId="26047"/>
    <cellStyle name="Normal 51 2 2" xfId="26048"/>
    <cellStyle name="Normal 51 2 2 2" xfId="26049"/>
    <cellStyle name="Normal 51 2 2 2 2" xfId="26050"/>
    <cellStyle name="Normal 51 2 2 2 3" xfId="26051"/>
    <cellStyle name="Normal 51 2 2 3" xfId="26052"/>
    <cellStyle name="Normal 51 2 2 3 2" xfId="26053"/>
    <cellStyle name="Normal 51 2 2 3 3" xfId="26054"/>
    <cellStyle name="Normal 51 2 2 4" xfId="26055"/>
    <cellStyle name="Normal 51 2 2 4 2" xfId="26056"/>
    <cellStyle name="Normal 51 2 2 4 3" xfId="26057"/>
    <cellStyle name="Normal 51 2 2 5" xfId="26058"/>
    <cellStyle name="Normal 51 2 2 6" xfId="26059"/>
    <cellStyle name="Normal 51 2 2 7" xfId="26060"/>
    <cellStyle name="Normal 51 2 2 8" xfId="26061"/>
    <cellStyle name="Normal 51 2 2 9" xfId="26062"/>
    <cellStyle name="Normal 51 2 3" xfId="26063"/>
    <cellStyle name="Normal 51 2 3 2" xfId="26064"/>
    <cellStyle name="Normal 51 2 3 2 2" xfId="26065"/>
    <cellStyle name="Normal 51 2 3 2 3" xfId="26066"/>
    <cellStyle name="Normal 51 2 3 3" xfId="26067"/>
    <cellStyle name="Normal 51 2 3 3 2" xfId="26068"/>
    <cellStyle name="Normal 51 2 3 3 3" xfId="26069"/>
    <cellStyle name="Normal 51 2 3 4" xfId="26070"/>
    <cellStyle name="Normal 51 2 3 4 2" xfId="26071"/>
    <cellStyle name="Normal 51 2 3 4 3" xfId="26072"/>
    <cellStyle name="Normal 51 2 3 5" xfId="26073"/>
    <cellStyle name="Normal 51 2 3 6" xfId="26074"/>
    <cellStyle name="Normal 51 2 3 7" xfId="26075"/>
    <cellStyle name="Normal 51 2 3 8" xfId="26076"/>
    <cellStyle name="Normal 51 2 3 9" xfId="26077"/>
    <cellStyle name="Normal 51 2 4" xfId="26078"/>
    <cellStyle name="Normal 51 2 4 2" xfId="26079"/>
    <cellStyle name="Normal 51 2 4 2 2" xfId="26080"/>
    <cellStyle name="Normal 51 2 4 2 3" xfId="26081"/>
    <cellStyle name="Normal 51 2 4 3" xfId="26082"/>
    <cellStyle name="Normal 51 2 4 3 2" xfId="26083"/>
    <cellStyle name="Normal 51 2 4 3 3" xfId="26084"/>
    <cellStyle name="Normal 51 2 4 4" xfId="26085"/>
    <cellStyle name="Normal 51 2 4 4 2" xfId="26086"/>
    <cellStyle name="Normal 51 2 4 4 3" xfId="26087"/>
    <cellStyle name="Normal 51 2 4 5" xfId="26088"/>
    <cellStyle name="Normal 51 2 4 6" xfId="26089"/>
    <cellStyle name="Normal 51 2 4 7" xfId="26090"/>
    <cellStyle name="Normal 51 2 4 8" xfId="26091"/>
    <cellStyle name="Normal 51 2 4 9" xfId="26092"/>
    <cellStyle name="Normal 51 2 5" xfId="26093"/>
    <cellStyle name="Normal 51 2 5 2" xfId="26094"/>
    <cellStyle name="Normal 51 2 5 3" xfId="26095"/>
    <cellStyle name="Normal 51 2 5 4" xfId="26096"/>
    <cellStyle name="Normal 51 2 5 5" xfId="26097"/>
    <cellStyle name="Normal 51 2 5 6" xfId="26098"/>
    <cellStyle name="Normal 51 2 6" xfId="26099"/>
    <cellStyle name="Normal 51 2 6 2" xfId="26100"/>
    <cellStyle name="Normal 51 2 6 3" xfId="26101"/>
    <cellStyle name="Normal 51 2 7" xfId="26102"/>
    <cellStyle name="Normal 51 2 7 2" xfId="26103"/>
    <cellStyle name="Normal 51 2 7 3" xfId="26104"/>
    <cellStyle name="Normal 51 2 8" xfId="26105"/>
    <cellStyle name="Normal 51 2 9" xfId="26106"/>
    <cellStyle name="Normal 51 3" xfId="26107"/>
    <cellStyle name="Normal 51 3 10" xfId="26108"/>
    <cellStyle name="Normal 51 3 11" xfId="26109"/>
    <cellStyle name="Normal 51 3 12" xfId="26110"/>
    <cellStyle name="Normal 51 3 2" xfId="26111"/>
    <cellStyle name="Normal 51 3 2 2" xfId="26112"/>
    <cellStyle name="Normal 51 3 2 2 2" xfId="26113"/>
    <cellStyle name="Normal 51 3 2 2 3" xfId="26114"/>
    <cellStyle name="Normal 51 3 2 3" xfId="26115"/>
    <cellStyle name="Normal 51 3 2 3 2" xfId="26116"/>
    <cellStyle name="Normal 51 3 2 3 3" xfId="26117"/>
    <cellStyle name="Normal 51 3 2 4" xfId="26118"/>
    <cellStyle name="Normal 51 3 2 4 2" xfId="26119"/>
    <cellStyle name="Normal 51 3 2 4 3" xfId="26120"/>
    <cellStyle name="Normal 51 3 2 5" xfId="26121"/>
    <cellStyle name="Normal 51 3 2 6" xfId="26122"/>
    <cellStyle name="Normal 51 3 2 7" xfId="26123"/>
    <cellStyle name="Normal 51 3 2 8" xfId="26124"/>
    <cellStyle name="Normal 51 3 2 9" xfId="26125"/>
    <cellStyle name="Normal 51 3 3" xfId="26126"/>
    <cellStyle name="Normal 51 3 3 2" xfId="26127"/>
    <cellStyle name="Normal 51 3 3 2 2" xfId="26128"/>
    <cellStyle name="Normal 51 3 3 2 3" xfId="26129"/>
    <cellStyle name="Normal 51 3 3 3" xfId="26130"/>
    <cellStyle name="Normal 51 3 3 3 2" xfId="26131"/>
    <cellStyle name="Normal 51 3 3 3 3" xfId="26132"/>
    <cellStyle name="Normal 51 3 3 4" xfId="26133"/>
    <cellStyle name="Normal 51 3 3 4 2" xfId="26134"/>
    <cellStyle name="Normal 51 3 3 4 3" xfId="26135"/>
    <cellStyle name="Normal 51 3 3 5" xfId="26136"/>
    <cellStyle name="Normal 51 3 3 6" xfId="26137"/>
    <cellStyle name="Normal 51 3 3 7" xfId="26138"/>
    <cellStyle name="Normal 51 3 3 8" xfId="26139"/>
    <cellStyle name="Normal 51 3 3 9" xfId="26140"/>
    <cellStyle name="Normal 51 3 4" xfId="26141"/>
    <cellStyle name="Normal 51 3 4 2" xfId="26142"/>
    <cellStyle name="Normal 51 3 4 2 2" xfId="26143"/>
    <cellStyle name="Normal 51 3 4 2 3" xfId="26144"/>
    <cellStyle name="Normal 51 3 4 3" xfId="26145"/>
    <cellStyle name="Normal 51 3 4 3 2" xfId="26146"/>
    <cellStyle name="Normal 51 3 4 3 3" xfId="26147"/>
    <cellStyle name="Normal 51 3 4 4" xfId="26148"/>
    <cellStyle name="Normal 51 3 4 4 2" xfId="26149"/>
    <cellStyle name="Normal 51 3 4 4 3" xfId="26150"/>
    <cellStyle name="Normal 51 3 4 5" xfId="26151"/>
    <cellStyle name="Normal 51 3 4 6" xfId="26152"/>
    <cellStyle name="Normal 51 3 4 7" xfId="26153"/>
    <cellStyle name="Normal 51 3 4 8" xfId="26154"/>
    <cellStyle name="Normal 51 3 4 9" xfId="26155"/>
    <cellStyle name="Normal 51 3 5" xfId="26156"/>
    <cellStyle name="Normal 51 3 5 2" xfId="26157"/>
    <cellStyle name="Normal 51 3 5 3" xfId="26158"/>
    <cellStyle name="Normal 51 3 5 4" xfId="26159"/>
    <cellStyle name="Normal 51 3 5 5" xfId="26160"/>
    <cellStyle name="Normal 51 3 5 6" xfId="26161"/>
    <cellStyle name="Normal 51 3 6" xfId="26162"/>
    <cellStyle name="Normal 51 3 6 2" xfId="26163"/>
    <cellStyle name="Normal 51 3 6 3" xfId="26164"/>
    <cellStyle name="Normal 51 3 7" xfId="26165"/>
    <cellStyle name="Normal 51 3 7 2" xfId="26166"/>
    <cellStyle name="Normal 51 3 7 3" xfId="26167"/>
    <cellStyle name="Normal 51 3 8" xfId="26168"/>
    <cellStyle name="Normal 51 3 9" xfId="26169"/>
    <cellStyle name="Normal 51 4" xfId="26170"/>
    <cellStyle name="Normal 51 4 10" xfId="26171"/>
    <cellStyle name="Normal 51 4 11" xfId="26172"/>
    <cellStyle name="Normal 51 4 2" xfId="26173"/>
    <cellStyle name="Normal 51 4 2 2" xfId="26174"/>
    <cellStyle name="Normal 51 4 2 2 2" xfId="26175"/>
    <cellStyle name="Normal 51 4 2 2 3" xfId="26176"/>
    <cellStyle name="Normal 51 4 2 3" xfId="26177"/>
    <cellStyle name="Normal 51 4 2 3 2" xfId="26178"/>
    <cellStyle name="Normal 51 4 2 3 3" xfId="26179"/>
    <cellStyle name="Normal 51 4 2 4" xfId="26180"/>
    <cellStyle name="Normal 51 4 2 4 2" xfId="26181"/>
    <cellStyle name="Normal 51 4 2 4 3" xfId="26182"/>
    <cellStyle name="Normal 51 4 2 5" xfId="26183"/>
    <cellStyle name="Normal 51 4 2 6" xfId="26184"/>
    <cellStyle name="Normal 51 4 2 7" xfId="26185"/>
    <cellStyle name="Normal 51 4 2 8" xfId="26186"/>
    <cellStyle name="Normal 51 4 2 9" xfId="26187"/>
    <cellStyle name="Normal 51 4 3" xfId="26188"/>
    <cellStyle name="Normal 51 4 3 2" xfId="26189"/>
    <cellStyle name="Normal 51 4 3 2 2" xfId="26190"/>
    <cellStyle name="Normal 51 4 3 2 3" xfId="26191"/>
    <cellStyle name="Normal 51 4 3 3" xfId="26192"/>
    <cellStyle name="Normal 51 4 3 3 2" xfId="26193"/>
    <cellStyle name="Normal 51 4 3 3 3" xfId="26194"/>
    <cellStyle name="Normal 51 4 3 4" xfId="26195"/>
    <cellStyle name="Normal 51 4 3 4 2" xfId="26196"/>
    <cellStyle name="Normal 51 4 3 4 3" xfId="26197"/>
    <cellStyle name="Normal 51 4 3 5" xfId="26198"/>
    <cellStyle name="Normal 51 4 3 6" xfId="26199"/>
    <cellStyle name="Normal 51 4 3 7" xfId="26200"/>
    <cellStyle name="Normal 51 4 3 8" xfId="26201"/>
    <cellStyle name="Normal 51 4 3 9" xfId="26202"/>
    <cellStyle name="Normal 51 4 4" xfId="26203"/>
    <cellStyle name="Normal 51 4 4 2" xfId="26204"/>
    <cellStyle name="Normal 51 4 4 3" xfId="26205"/>
    <cellStyle name="Normal 51 4 5" xfId="26206"/>
    <cellStyle name="Normal 51 4 5 2" xfId="26207"/>
    <cellStyle name="Normal 51 4 5 3" xfId="26208"/>
    <cellStyle name="Normal 51 4 6" xfId="26209"/>
    <cellStyle name="Normal 51 4 6 2" xfId="26210"/>
    <cellStyle name="Normal 51 4 6 3" xfId="26211"/>
    <cellStyle name="Normal 51 4 7" xfId="26212"/>
    <cellStyle name="Normal 51 4 8" xfId="26213"/>
    <cellStyle name="Normal 51 4 9" xfId="26214"/>
    <cellStyle name="Normal 51 5" xfId="26215"/>
    <cellStyle name="Normal 51 5 2" xfId="26216"/>
    <cellStyle name="Normal 51 5 2 2" xfId="26217"/>
    <cellStyle name="Normal 51 5 2 3" xfId="26218"/>
    <cellStyle name="Normal 51 5 3" xfId="26219"/>
    <cellStyle name="Normal 51 5 3 2" xfId="26220"/>
    <cellStyle name="Normal 51 5 3 3" xfId="26221"/>
    <cellStyle name="Normal 51 5 4" xfId="26222"/>
    <cellStyle name="Normal 51 5 4 2" xfId="26223"/>
    <cellStyle name="Normal 51 5 4 3" xfId="26224"/>
    <cellStyle name="Normal 51 5 5" xfId="26225"/>
    <cellStyle name="Normal 51 5 6" xfId="26226"/>
    <cellStyle name="Normal 51 5 7" xfId="26227"/>
    <cellStyle name="Normal 51 5 8" xfId="26228"/>
    <cellStyle name="Normal 51 5 9" xfId="26229"/>
    <cellStyle name="Normal 51 6" xfId="26230"/>
    <cellStyle name="Normal 51 6 2" xfId="26231"/>
    <cellStyle name="Normal 51 6 2 2" xfId="26232"/>
    <cellStyle name="Normal 51 6 2 3" xfId="26233"/>
    <cellStyle name="Normal 51 6 2 4" xfId="26234"/>
    <cellStyle name="Normal 51 6 2 5" xfId="26235"/>
    <cellStyle name="Normal 51 6 2 6" xfId="26236"/>
    <cellStyle name="Normal 51 6 3" xfId="26237"/>
    <cellStyle name="Normal 51 6 3 2" xfId="26238"/>
    <cellStyle name="Normal 51 6 3 3" xfId="26239"/>
    <cellStyle name="Normal 51 6 4" xfId="26240"/>
    <cellStyle name="Normal 51 6 4 2" xfId="26241"/>
    <cellStyle name="Normal 51 6 4 3" xfId="26242"/>
    <cellStyle name="Normal 51 6 5" xfId="26243"/>
    <cellStyle name="Normal 51 6 6" xfId="26244"/>
    <cellStyle name="Normal 51 6 7" xfId="26245"/>
    <cellStyle name="Normal 51 6 8" xfId="26246"/>
    <cellStyle name="Normal 51 6 9" xfId="26247"/>
    <cellStyle name="Normal 51 7" xfId="26248"/>
    <cellStyle name="Normal 51 7 2" xfId="26249"/>
    <cellStyle name="Normal 51 7 2 2" xfId="26250"/>
    <cellStyle name="Normal 51 7 2 3" xfId="26251"/>
    <cellStyle name="Normal 51 7 2 4" xfId="26252"/>
    <cellStyle name="Normal 51 7 2 5" xfId="26253"/>
    <cellStyle name="Normal 51 7 2 6" xfId="26254"/>
    <cellStyle name="Normal 51 7 3" xfId="26255"/>
    <cellStyle name="Normal 51 7 3 2" xfId="26256"/>
    <cellStyle name="Normal 51 7 3 3" xfId="26257"/>
    <cellStyle name="Normal 51 7 4" xfId="26258"/>
    <cellStyle name="Normal 51 7 4 2" xfId="26259"/>
    <cellStyle name="Normal 51 7 4 3" xfId="26260"/>
    <cellStyle name="Normal 51 7 5" xfId="26261"/>
    <cellStyle name="Normal 51 7 6" xfId="26262"/>
    <cellStyle name="Normal 51 7 7" xfId="26263"/>
    <cellStyle name="Normal 51 7 8" xfId="26264"/>
    <cellStyle name="Normal 51 7 9" xfId="26265"/>
    <cellStyle name="Normal 51 8" xfId="26266"/>
    <cellStyle name="Normal 51 8 2" xfId="26267"/>
    <cellStyle name="Normal 51 8 2 2" xfId="26268"/>
    <cellStyle name="Normal 51 8 2 3" xfId="26269"/>
    <cellStyle name="Normal 51 8 2 4" xfId="26270"/>
    <cellStyle name="Normal 51 8 2 5" xfId="26271"/>
    <cellStyle name="Normal 51 8 2 6" xfId="26272"/>
    <cellStyle name="Normal 51 8 3" xfId="26273"/>
    <cellStyle name="Normal 51 8 3 2" xfId="26274"/>
    <cellStyle name="Normal 51 8 3 3" xfId="26275"/>
    <cellStyle name="Normal 51 8 4" xfId="26276"/>
    <cellStyle name="Normal 51 8 4 2" xfId="26277"/>
    <cellStyle name="Normal 51 8 4 3" xfId="26278"/>
    <cellStyle name="Normal 51 8 5" xfId="26279"/>
    <cellStyle name="Normal 51 8 6" xfId="26280"/>
    <cellStyle name="Normal 51 8 7" xfId="26281"/>
    <cellStyle name="Normal 51 8 8" xfId="26282"/>
    <cellStyle name="Normal 51 8 9" xfId="26283"/>
    <cellStyle name="Normal 51 9" xfId="26284"/>
    <cellStyle name="Normal 51 9 2" xfId="26285"/>
    <cellStyle name="Normal 51 9 2 2" xfId="26286"/>
    <cellStyle name="Normal 51 9 2 3" xfId="26287"/>
    <cellStyle name="Normal 51 9 2 4" xfId="26288"/>
    <cellStyle name="Normal 51 9 2 5" xfId="26289"/>
    <cellStyle name="Normal 51 9 2 6" xfId="26290"/>
    <cellStyle name="Normal 51 9 3" xfId="26291"/>
    <cellStyle name="Normal 51 9 3 2" xfId="26292"/>
    <cellStyle name="Normal 51 9 3 3" xfId="26293"/>
    <cellStyle name="Normal 51 9 4" xfId="26294"/>
    <cellStyle name="Normal 51 9 4 2" xfId="26295"/>
    <cellStyle name="Normal 51 9 4 3" xfId="26296"/>
    <cellStyle name="Normal 51 9 5" xfId="26297"/>
    <cellStyle name="Normal 51 9 6" xfId="26298"/>
    <cellStyle name="Normal 51 9 7" xfId="26299"/>
    <cellStyle name="Normal 51 9 8" xfId="26300"/>
    <cellStyle name="Normal 51 9 9" xfId="26301"/>
    <cellStyle name="Normal 52" xfId="26302"/>
    <cellStyle name="Normal 52 10" xfId="26303"/>
    <cellStyle name="Normal 52 10 2" xfId="26304"/>
    <cellStyle name="Normal 52 10 2 2" xfId="26305"/>
    <cellStyle name="Normal 52 10 2 3" xfId="26306"/>
    <cellStyle name="Normal 52 10 3" xfId="26307"/>
    <cellStyle name="Normal 52 10 3 2" xfId="26308"/>
    <cellStyle name="Normal 52 10 3 3" xfId="26309"/>
    <cellStyle name="Normal 52 10 4" xfId="26310"/>
    <cellStyle name="Normal 52 10 4 2" xfId="26311"/>
    <cellStyle name="Normal 52 10 4 3" xfId="26312"/>
    <cellStyle name="Normal 52 10 5" xfId="26313"/>
    <cellStyle name="Normal 52 10 6" xfId="26314"/>
    <cellStyle name="Normal 52 10 7" xfId="26315"/>
    <cellStyle name="Normal 52 10 8" xfId="26316"/>
    <cellStyle name="Normal 52 10 9" xfId="26317"/>
    <cellStyle name="Normal 52 11" xfId="26318"/>
    <cellStyle name="Normal 52 11 2" xfId="26319"/>
    <cellStyle name="Normal 52 11 2 2" xfId="26320"/>
    <cellStyle name="Normal 52 11 2 3" xfId="26321"/>
    <cellStyle name="Normal 52 11 3" xfId="26322"/>
    <cellStyle name="Normal 52 11 3 2" xfId="26323"/>
    <cellStyle name="Normal 52 11 3 3" xfId="26324"/>
    <cellStyle name="Normal 52 11 4" xfId="26325"/>
    <cellStyle name="Normal 52 11 4 2" xfId="26326"/>
    <cellStyle name="Normal 52 11 4 3" xfId="26327"/>
    <cellStyle name="Normal 52 11 5" xfId="26328"/>
    <cellStyle name="Normal 52 11 6" xfId="26329"/>
    <cellStyle name="Normal 52 11 7" xfId="26330"/>
    <cellStyle name="Normal 52 11 8" xfId="26331"/>
    <cellStyle name="Normal 52 11 9" xfId="26332"/>
    <cellStyle name="Normal 52 12" xfId="26333"/>
    <cellStyle name="Normal 52 12 2" xfId="26334"/>
    <cellStyle name="Normal 52 12 3" xfId="26335"/>
    <cellStyle name="Normal 52 12 4" xfId="26336"/>
    <cellStyle name="Normal 52 12 5" xfId="26337"/>
    <cellStyle name="Normal 52 12 6" xfId="26338"/>
    <cellStyle name="Normal 52 13" xfId="26339"/>
    <cellStyle name="Normal 52 13 2" xfId="26340"/>
    <cellStyle name="Normal 52 13 3" xfId="26341"/>
    <cellStyle name="Normal 52 14" xfId="26342"/>
    <cellStyle name="Normal 52 14 2" xfId="26343"/>
    <cellStyle name="Normal 52 14 3" xfId="26344"/>
    <cellStyle name="Normal 52 15" xfId="26345"/>
    <cellStyle name="Normal 52 16" xfId="26346"/>
    <cellStyle name="Normal 52 17" xfId="26347"/>
    <cellStyle name="Normal 52 18" xfId="26348"/>
    <cellStyle name="Normal 52 19" xfId="26349"/>
    <cellStyle name="Normal 52 2" xfId="26350"/>
    <cellStyle name="Normal 52 2 10" xfId="26351"/>
    <cellStyle name="Normal 52 2 11" xfId="26352"/>
    <cellStyle name="Normal 52 2 12" xfId="26353"/>
    <cellStyle name="Normal 52 2 2" xfId="26354"/>
    <cellStyle name="Normal 52 2 2 2" xfId="26355"/>
    <cellStyle name="Normal 52 2 2 2 2" xfId="26356"/>
    <cellStyle name="Normal 52 2 2 2 3" xfId="26357"/>
    <cellStyle name="Normal 52 2 2 3" xfId="26358"/>
    <cellStyle name="Normal 52 2 2 3 2" xfId="26359"/>
    <cellStyle name="Normal 52 2 2 3 3" xfId="26360"/>
    <cellStyle name="Normal 52 2 2 4" xfId="26361"/>
    <cellStyle name="Normal 52 2 2 4 2" xfId="26362"/>
    <cellStyle name="Normal 52 2 2 4 3" xfId="26363"/>
    <cellStyle name="Normal 52 2 2 5" xfId="26364"/>
    <cellStyle name="Normal 52 2 2 6" xfId="26365"/>
    <cellStyle name="Normal 52 2 2 7" xfId="26366"/>
    <cellStyle name="Normal 52 2 2 8" xfId="26367"/>
    <cellStyle name="Normal 52 2 2 9" xfId="26368"/>
    <cellStyle name="Normal 52 2 3" xfId="26369"/>
    <cellStyle name="Normal 52 2 3 2" xfId="26370"/>
    <cellStyle name="Normal 52 2 3 2 2" xfId="26371"/>
    <cellStyle name="Normal 52 2 3 2 3" xfId="26372"/>
    <cellStyle name="Normal 52 2 3 3" xfId="26373"/>
    <cellStyle name="Normal 52 2 3 3 2" xfId="26374"/>
    <cellStyle name="Normal 52 2 3 3 3" xfId="26375"/>
    <cellStyle name="Normal 52 2 3 4" xfId="26376"/>
    <cellStyle name="Normal 52 2 3 4 2" xfId="26377"/>
    <cellStyle name="Normal 52 2 3 4 3" xfId="26378"/>
    <cellStyle name="Normal 52 2 3 5" xfId="26379"/>
    <cellStyle name="Normal 52 2 3 6" xfId="26380"/>
    <cellStyle name="Normal 52 2 3 7" xfId="26381"/>
    <cellStyle name="Normal 52 2 3 8" xfId="26382"/>
    <cellStyle name="Normal 52 2 3 9" xfId="26383"/>
    <cellStyle name="Normal 52 2 4" xfId="26384"/>
    <cellStyle name="Normal 52 2 4 2" xfId="26385"/>
    <cellStyle name="Normal 52 2 4 2 2" xfId="26386"/>
    <cellStyle name="Normal 52 2 4 2 3" xfId="26387"/>
    <cellStyle name="Normal 52 2 4 3" xfId="26388"/>
    <cellStyle name="Normal 52 2 4 3 2" xfId="26389"/>
    <cellStyle name="Normal 52 2 4 3 3" xfId="26390"/>
    <cellStyle name="Normal 52 2 4 4" xfId="26391"/>
    <cellStyle name="Normal 52 2 4 4 2" xfId="26392"/>
    <cellStyle name="Normal 52 2 4 4 3" xfId="26393"/>
    <cellStyle name="Normal 52 2 4 5" xfId="26394"/>
    <cellStyle name="Normal 52 2 4 6" xfId="26395"/>
    <cellStyle name="Normal 52 2 4 7" xfId="26396"/>
    <cellStyle name="Normal 52 2 4 8" xfId="26397"/>
    <cellStyle name="Normal 52 2 4 9" xfId="26398"/>
    <cellStyle name="Normal 52 2 5" xfId="26399"/>
    <cellStyle name="Normal 52 2 5 2" xfId="26400"/>
    <cellStyle name="Normal 52 2 5 3" xfId="26401"/>
    <cellStyle name="Normal 52 2 5 4" xfId="26402"/>
    <cellStyle name="Normal 52 2 5 5" xfId="26403"/>
    <cellStyle name="Normal 52 2 5 6" xfId="26404"/>
    <cellStyle name="Normal 52 2 6" xfId="26405"/>
    <cellStyle name="Normal 52 2 6 2" xfId="26406"/>
    <cellStyle name="Normal 52 2 6 3" xfId="26407"/>
    <cellStyle name="Normal 52 2 7" xfId="26408"/>
    <cellStyle name="Normal 52 2 7 2" xfId="26409"/>
    <cellStyle name="Normal 52 2 7 3" xfId="26410"/>
    <cellStyle name="Normal 52 2 8" xfId="26411"/>
    <cellStyle name="Normal 52 2 9" xfId="26412"/>
    <cellStyle name="Normal 52 3" xfId="26413"/>
    <cellStyle name="Normal 52 3 10" xfId="26414"/>
    <cellStyle name="Normal 52 3 11" xfId="26415"/>
    <cellStyle name="Normal 52 3 12" xfId="26416"/>
    <cellStyle name="Normal 52 3 2" xfId="26417"/>
    <cellStyle name="Normal 52 3 2 2" xfId="26418"/>
    <cellStyle name="Normal 52 3 2 2 2" xfId="26419"/>
    <cellStyle name="Normal 52 3 2 2 3" xfId="26420"/>
    <cellStyle name="Normal 52 3 2 3" xfId="26421"/>
    <cellStyle name="Normal 52 3 2 3 2" xfId="26422"/>
    <cellStyle name="Normal 52 3 2 3 3" xfId="26423"/>
    <cellStyle name="Normal 52 3 2 4" xfId="26424"/>
    <cellStyle name="Normal 52 3 2 4 2" xfId="26425"/>
    <cellStyle name="Normal 52 3 2 4 3" xfId="26426"/>
    <cellStyle name="Normal 52 3 2 5" xfId="26427"/>
    <cellStyle name="Normal 52 3 2 6" xfId="26428"/>
    <cellStyle name="Normal 52 3 2 7" xfId="26429"/>
    <cellStyle name="Normal 52 3 2 8" xfId="26430"/>
    <cellStyle name="Normal 52 3 2 9" xfId="26431"/>
    <cellStyle name="Normal 52 3 3" xfId="26432"/>
    <cellStyle name="Normal 52 3 3 2" xfId="26433"/>
    <cellStyle name="Normal 52 3 3 2 2" xfId="26434"/>
    <cellStyle name="Normal 52 3 3 2 3" xfId="26435"/>
    <cellStyle name="Normal 52 3 3 3" xfId="26436"/>
    <cellStyle name="Normal 52 3 3 3 2" xfId="26437"/>
    <cellStyle name="Normal 52 3 3 3 3" xfId="26438"/>
    <cellStyle name="Normal 52 3 3 4" xfId="26439"/>
    <cellStyle name="Normal 52 3 3 4 2" xfId="26440"/>
    <cellStyle name="Normal 52 3 3 4 3" xfId="26441"/>
    <cellStyle name="Normal 52 3 3 5" xfId="26442"/>
    <cellStyle name="Normal 52 3 3 6" xfId="26443"/>
    <cellStyle name="Normal 52 3 3 7" xfId="26444"/>
    <cellStyle name="Normal 52 3 3 8" xfId="26445"/>
    <cellStyle name="Normal 52 3 3 9" xfId="26446"/>
    <cellStyle name="Normal 52 3 4" xfId="26447"/>
    <cellStyle name="Normal 52 3 4 2" xfId="26448"/>
    <cellStyle name="Normal 52 3 4 2 2" xfId="26449"/>
    <cellStyle name="Normal 52 3 4 2 3" xfId="26450"/>
    <cellStyle name="Normal 52 3 4 3" xfId="26451"/>
    <cellStyle name="Normal 52 3 4 3 2" xfId="26452"/>
    <cellStyle name="Normal 52 3 4 3 3" xfId="26453"/>
    <cellStyle name="Normal 52 3 4 4" xfId="26454"/>
    <cellStyle name="Normal 52 3 4 4 2" xfId="26455"/>
    <cellStyle name="Normal 52 3 4 4 3" xfId="26456"/>
    <cellStyle name="Normal 52 3 4 5" xfId="26457"/>
    <cellStyle name="Normal 52 3 4 6" xfId="26458"/>
    <cellStyle name="Normal 52 3 4 7" xfId="26459"/>
    <cellStyle name="Normal 52 3 4 8" xfId="26460"/>
    <cellStyle name="Normal 52 3 4 9" xfId="26461"/>
    <cellStyle name="Normal 52 3 5" xfId="26462"/>
    <cellStyle name="Normal 52 3 5 2" xfId="26463"/>
    <cellStyle name="Normal 52 3 5 3" xfId="26464"/>
    <cellStyle name="Normal 52 3 5 4" xfId="26465"/>
    <cellStyle name="Normal 52 3 5 5" xfId="26466"/>
    <cellStyle name="Normal 52 3 5 6" xfId="26467"/>
    <cellStyle name="Normal 52 3 6" xfId="26468"/>
    <cellStyle name="Normal 52 3 6 2" xfId="26469"/>
    <cellStyle name="Normal 52 3 6 3" xfId="26470"/>
    <cellStyle name="Normal 52 3 7" xfId="26471"/>
    <cellStyle name="Normal 52 3 7 2" xfId="26472"/>
    <cellStyle name="Normal 52 3 7 3" xfId="26473"/>
    <cellStyle name="Normal 52 3 8" xfId="26474"/>
    <cellStyle name="Normal 52 3 9" xfId="26475"/>
    <cellStyle name="Normal 52 4" xfId="26476"/>
    <cellStyle name="Normal 52 4 10" xfId="26477"/>
    <cellStyle name="Normal 52 4 11" xfId="26478"/>
    <cellStyle name="Normal 52 4 2" xfId="26479"/>
    <cellStyle name="Normal 52 4 2 2" xfId="26480"/>
    <cellStyle name="Normal 52 4 2 2 2" xfId="26481"/>
    <cellStyle name="Normal 52 4 2 2 3" xfId="26482"/>
    <cellStyle name="Normal 52 4 2 3" xfId="26483"/>
    <cellStyle name="Normal 52 4 2 3 2" xfId="26484"/>
    <cellStyle name="Normal 52 4 2 3 3" xfId="26485"/>
    <cellStyle name="Normal 52 4 2 4" xfId="26486"/>
    <cellStyle name="Normal 52 4 2 4 2" xfId="26487"/>
    <cellStyle name="Normal 52 4 2 4 3" xfId="26488"/>
    <cellStyle name="Normal 52 4 2 5" xfId="26489"/>
    <cellStyle name="Normal 52 4 2 6" xfId="26490"/>
    <cellStyle name="Normal 52 4 2 7" xfId="26491"/>
    <cellStyle name="Normal 52 4 2 8" xfId="26492"/>
    <cellStyle name="Normal 52 4 2 9" xfId="26493"/>
    <cellStyle name="Normal 52 4 3" xfId="26494"/>
    <cellStyle name="Normal 52 4 3 2" xfId="26495"/>
    <cellStyle name="Normal 52 4 3 2 2" xfId="26496"/>
    <cellStyle name="Normal 52 4 3 2 3" xfId="26497"/>
    <cellStyle name="Normal 52 4 3 3" xfId="26498"/>
    <cellStyle name="Normal 52 4 3 3 2" xfId="26499"/>
    <cellStyle name="Normal 52 4 3 3 3" xfId="26500"/>
    <cellStyle name="Normal 52 4 3 4" xfId="26501"/>
    <cellStyle name="Normal 52 4 3 4 2" xfId="26502"/>
    <cellStyle name="Normal 52 4 3 4 3" xfId="26503"/>
    <cellStyle name="Normal 52 4 3 5" xfId="26504"/>
    <cellStyle name="Normal 52 4 3 6" xfId="26505"/>
    <cellStyle name="Normal 52 4 3 7" xfId="26506"/>
    <cellStyle name="Normal 52 4 3 8" xfId="26507"/>
    <cellStyle name="Normal 52 4 3 9" xfId="26508"/>
    <cellStyle name="Normal 52 4 4" xfId="26509"/>
    <cellStyle name="Normal 52 4 4 2" xfId="26510"/>
    <cellStyle name="Normal 52 4 4 3" xfId="26511"/>
    <cellStyle name="Normal 52 4 5" xfId="26512"/>
    <cellStyle name="Normal 52 4 5 2" xfId="26513"/>
    <cellStyle name="Normal 52 4 5 3" xfId="26514"/>
    <cellStyle name="Normal 52 4 6" xfId="26515"/>
    <cellStyle name="Normal 52 4 6 2" xfId="26516"/>
    <cellStyle name="Normal 52 4 6 3" xfId="26517"/>
    <cellStyle name="Normal 52 4 7" xfId="26518"/>
    <cellStyle name="Normal 52 4 8" xfId="26519"/>
    <cellStyle name="Normal 52 4 9" xfId="26520"/>
    <cellStyle name="Normal 52 5" xfId="26521"/>
    <cellStyle name="Normal 52 5 2" xfId="26522"/>
    <cellStyle name="Normal 52 5 2 2" xfId="26523"/>
    <cellStyle name="Normal 52 5 2 3" xfId="26524"/>
    <cellStyle name="Normal 52 5 3" xfId="26525"/>
    <cellStyle name="Normal 52 5 3 2" xfId="26526"/>
    <cellStyle name="Normal 52 5 3 3" xfId="26527"/>
    <cellStyle name="Normal 52 5 4" xfId="26528"/>
    <cellStyle name="Normal 52 5 4 2" xfId="26529"/>
    <cellStyle name="Normal 52 5 4 3" xfId="26530"/>
    <cellStyle name="Normal 52 5 5" xfId="26531"/>
    <cellStyle name="Normal 52 5 6" xfId="26532"/>
    <cellStyle name="Normal 52 5 7" xfId="26533"/>
    <cellStyle name="Normal 52 5 8" xfId="26534"/>
    <cellStyle name="Normal 52 5 9" xfId="26535"/>
    <cellStyle name="Normal 52 6" xfId="26536"/>
    <cellStyle name="Normal 52 6 2" xfId="26537"/>
    <cellStyle name="Normal 52 6 2 2" xfId="26538"/>
    <cellStyle name="Normal 52 6 2 3" xfId="26539"/>
    <cellStyle name="Normal 52 6 2 4" xfId="26540"/>
    <cellStyle name="Normal 52 6 2 5" xfId="26541"/>
    <cellStyle name="Normal 52 6 2 6" xfId="26542"/>
    <cellStyle name="Normal 52 6 3" xfId="26543"/>
    <cellStyle name="Normal 52 6 3 2" xfId="26544"/>
    <cellStyle name="Normal 52 6 3 3" xfId="26545"/>
    <cellStyle name="Normal 52 6 4" xfId="26546"/>
    <cellStyle name="Normal 52 6 4 2" xfId="26547"/>
    <cellStyle name="Normal 52 6 4 3" xfId="26548"/>
    <cellStyle name="Normal 52 6 5" xfId="26549"/>
    <cellStyle name="Normal 52 6 6" xfId="26550"/>
    <cellStyle name="Normal 52 6 7" xfId="26551"/>
    <cellStyle name="Normal 52 6 8" xfId="26552"/>
    <cellStyle name="Normal 52 6 9" xfId="26553"/>
    <cellStyle name="Normal 52 7" xfId="26554"/>
    <cellStyle name="Normal 52 7 2" xfId="26555"/>
    <cellStyle name="Normal 52 7 2 2" xfId="26556"/>
    <cellStyle name="Normal 52 7 2 3" xfId="26557"/>
    <cellStyle name="Normal 52 7 2 4" xfId="26558"/>
    <cellStyle name="Normal 52 7 2 5" xfId="26559"/>
    <cellStyle name="Normal 52 7 2 6" xfId="26560"/>
    <cellStyle name="Normal 52 7 3" xfId="26561"/>
    <cellStyle name="Normal 52 7 3 2" xfId="26562"/>
    <cellStyle name="Normal 52 7 3 3" xfId="26563"/>
    <cellStyle name="Normal 52 7 4" xfId="26564"/>
    <cellStyle name="Normal 52 7 4 2" xfId="26565"/>
    <cellStyle name="Normal 52 7 4 3" xfId="26566"/>
    <cellStyle name="Normal 52 7 5" xfId="26567"/>
    <cellStyle name="Normal 52 7 6" xfId="26568"/>
    <cellStyle name="Normal 52 7 7" xfId="26569"/>
    <cellStyle name="Normal 52 7 8" xfId="26570"/>
    <cellStyle name="Normal 52 7 9" xfId="26571"/>
    <cellStyle name="Normal 52 8" xfId="26572"/>
    <cellStyle name="Normal 52 8 2" xfId="26573"/>
    <cellStyle name="Normal 52 8 2 2" xfId="26574"/>
    <cellStyle name="Normal 52 8 2 3" xfId="26575"/>
    <cellStyle name="Normal 52 8 2 4" xfId="26576"/>
    <cellStyle name="Normal 52 8 2 5" xfId="26577"/>
    <cellStyle name="Normal 52 8 2 6" xfId="26578"/>
    <cellStyle name="Normal 52 8 3" xfId="26579"/>
    <cellStyle name="Normal 52 8 3 2" xfId="26580"/>
    <cellStyle name="Normal 52 8 3 3" xfId="26581"/>
    <cellStyle name="Normal 52 8 4" xfId="26582"/>
    <cellStyle name="Normal 52 8 4 2" xfId="26583"/>
    <cellStyle name="Normal 52 8 4 3" xfId="26584"/>
    <cellStyle name="Normal 52 8 5" xfId="26585"/>
    <cellStyle name="Normal 52 8 6" xfId="26586"/>
    <cellStyle name="Normal 52 8 7" xfId="26587"/>
    <cellStyle name="Normal 52 8 8" xfId="26588"/>
    <cellStyle name="Normal 52 8 9" xfId="26589"/>
    <cellStyle name="Normal 52 9" xfId="26590"/>
    <cellStyle name="Normal 52 9 2" xfId="26591"/>
    <cellStyle name="Normal 52 9 2 2" xfId="26592"/>
    <cellStyle name="Normal 52 9 2 3" xfId="26593"/>
    <cellStyle name="Normal 52 9 2 4" xfId="26594"/>
    <cellStyle name="Normal 52 9 2 5" xfId="26595"/>
    <cellStyle name="Normal 52 9 2 6" xfId="26596"/>
    <cellStyle name="Normal 52 9 3" xfId="26597"/>
    <cellStyle name="Normal 52 9 3 2" xfId="26598"/>
    <cellStyle name="Normal 52 9 3 3" xfId="26599"/>
    <cellStyle name="Normal 52 9 4" xfId="26600"/>
    <cellStyle name="Normal 52 9 4 2" xfId="26601"/>
    <cellStyle name="Normal 52 9 4 3" xfId="26602"/>
    <cellStyle name="Normal 52 9 5" xfId="26603"/>
    <cellStyle name="Normal 52 9 6" xfId="26604"/>
    <cellStyle name="Normal 52 9 7" xfId="26605"/>
    <cellStyle name="Normal 52 9 8" xfId="26606"/>
    <cellStyle name="Normal 52 9 9" xfId="26607"/>
    <cellStyle name="Normal 53" xfId="26608"/>
    <cellStyle name="Normal 53 10" xfId="26609"/>
    <cellStyle name="Normal 53 10 2" xfId="26610"/>
    <cellStyle name="Normal 53 10 2 2" xfId="26611"/>
    <cellStyle name="Normal 53 10 2 3" xfId="26612"/>
    <cellStyle name="Normal 53 10 3" xfId="26613"/>
    <cellStyle name="Normal 53 10 3 2" xfId="26614"/>
    <cellStyle name="Normal 53 10 3 3" xfId="26615"/>
    <cellStyle name="Normal 53 10 4" xfId="26616"/>
    <cellStyle name="Normal 53 10 4 2" xfId="26617"/>
    <cellStyle name="Normal 53 10 4 3" xfId="26618"/>
    <cellStyle name="Normal 53 10 5" xfId="26619"/>
    <cellStyle name="Normal 53 10 6" xfId="26620"/>
    <cellStyle name="Normal 53 10 7" xfId="26621"/>
    <cellStyle name="Normal 53 10 8" xfId="26622"/>
    <cellStyle name="Normal 53 10 9" xfId="26623"/>
    <cellStyle name="Normal 53 11" xfId="26624"/>
    <cellStyle name="Normal 53 11 2" xfId="26625"/>
    <cellStyle name="Normal 53 11 2 2" xfId="26626"/>
    <cellStyle name="Normal 53 11 2 3" xfId="26627"/>
    <cellStyle name="Normal 53 11 3" xfId="26628"/>
    <cellStyle name="Normal 53 11 3 2" xfId="26629"/>
    <cellStyle name="Normal 53 11 3 3" xfId="26630"/>
    <cellStyle name="Normal 53 11 4" xfId="26631"/>
    <cellStyle name="Normal 53 11 4 2" xfId="26632"/>
    <cellStyle name="Normal 53 11 4 3" xfId="26633"/>
    <cellStyle name="Normal 53 11 5" xfId="26634"/>
    <cellStyle name="Normal 53 11 6" xfId="26635"/>
    <cellStyle name="Normal 53 11 7" xfId="26636"/>
    <cellStyle name="Normal 53 11 8" xfId="26637"/>
    <cellStyle name="Normal 53 11 9" xfId="26638"/>
    <cellStyle name="Normal 53 12" xfId="26639"/>
    <cellStyle name="Normal 53 12 2" xfId="26640"/>
    <cellStyle name="Normal 53 12 3" xfId="26641"/>
    <cellStyle name="Normal 53 12 4" xfId="26642"/>
    <cellStyle name="Normal 53 12 5" xfId="26643"/>
    <cellStyle name="Normal 53 12 6" xfId="26644"/>
    <cellStyle name="Normal 53 13" xfId="26645"/>
    <cellStyle name="Normal 53 13 2" xfId="26646"/>
    <cellStyle name="Normal 53 13 3" xfId="26647"/>
    <cellStyle name="Normal 53 14" xfId="26648"/>
    <cellStyle name="Normal 53 14 2" xfId="26649"/>
    <cellStyle name="Normal 53 14 3" xfId="26650"/>
    <cellStyle name="Normal 53 15" xfId="26651"/>
    <cellStyle name="Normal 53 16" xfId="26652"/>
    <cellStyle name="Normal 53 17" xfId="26653"/>
    <cellStyle name="Normal 53 18" xfId="26654"/>
    <cellStyle name="Normal 53 19" xfId="26655"/>
    <cellStyle name="Normal 53 2" xfId="26656"/>
    <cellStyle name="Normal 53 2 10" xfId="26657"/>
    <cellStyle name="Normal 53 2 11" xfId="26658"/>
    <cellStyle name="Normal 53 2 12" xfId="26659"/>
    <cellStyle name="Normal 53 2 2" xfId="26660"/>
    <cellStyle name="Normal 53 2 2 2" xfId="26661"/>
    <cellStyle name="Normal 53 2 2 2 2" xfId="26662"/>
    <cellStyle name="Normal 53 2 2 2 3" xfId="26663"/>
    <cellStyle name="Normal 53 2 2 3" xfId="26664"/>
    <cellStyle name="Normal 53 2 2 3 2" xfId="26665"/>
    <cellStyle name="Normal 53 2 2 3 3" xfId="26666"/>
    <cellStyle name="Normal 53 2 2 4" xfId="26667"/>
    <cellStyle name="Normal 53 2 2 4 2" xfId="26668"/>
    <cellStyle name="Normal 53 2 2 4 3" xfId="26669"/>
    <cellStyle name="Normal 53 2 2 5" xfId="26670"/>
    <cellStyle name="Normal 53 2 2 6" xfId="26671"/>
    <cellStyle name="Normal 53 2 2 7" xfId="26672"/>
    <cellStyle name="Normal 53 2 2 8" xfId="26673"/>
    <cellStyle name="Normal 53 2 2 9" xfId="26674"/>
    <cellStyle name="Normal 53 2 3" xfId="26675"/>
    <cellStyle name="Normal 53 2 3 2" xfId="26676"/>
    <cellStyle name="Normal 53 2 3 2 2" xfId="26677"/>
    <cellStyle name="Normal 53 2 3 2 3" xfId="26678"/>
    <cellStyle name="Normal 53 2 3 3" xfId="26679"/>
    <cellStyle name="Normal 53 2 3 3 2" xfId="26680"/>
    <cellStyle name="Normal 53 2 3 3 3" xfId="26681"/>
    <cellStyle name="Normal 53 2 3 4" xfId="26682"/>
    <cellStyle name="Normal 53 2 3 4 2" xfId="26683"/>
    <cellStyle name="Normal 53 2 3 4 3" xfId="26684"/>
    <cellStyle name="Normal 53 2 3 5" xfId="26685"/>
    <cellStyle name="Normal 53 2 3 6" xfId="26686"/>
    <cellStyle name="Normal 53 2 3 7" xfId="26687"/>
    <cellStyle name="Normal 53 2 3 8" xfId="26688"/>
    <cellStyle name="Normal 53 2 3 9" xfId="26689"/>
    <cellStyle name="Normal 53 2 4" xfId="26690"/>
    <cellStyle name="Normal 53 2 4 2" xfId="26691"/>
    <cellStyle name="Normal 53 2 4 2 2" xfId="26692"/>
    <cellStyle name="Normal 53 2 4 2 3" xfId="26693"/>
    <cellStyle name="Normal 53 2 4 3" xfId="26694"/>
    <cellStyle name="Normal 53 2 4 3 2" xfId="26695"/>
    <cellStyle name="Normal 53 2 4 3 3" xfId="26696"/>
    <cellStyle name="Normal 53 2 4 4" xfId="26697"/>
    <cellStyle name="Normal 53 2 4 4 2" xfId="26698"/>
    <cellStyle name="Normal 53 2 4 4 3" xfId="26699"/>
    <cellStyle name="Normal 53 2 4 5" xfId="26700"/>
    <cellStyle name="Normal 53 2 4 6" xfId="26701"/>
    <cellStyle name="Normal 53 2 4 7" xfId="26702"/>
    <cellStyle name="Normal 53 2 4 8" xfId="26703"/>
    <cellStyle name="Normal 53 2 4 9" xfId="26704"/>
    <cellStyle name="Normal 53 2 5" xfId="26705"/>
    <cellStyle name="Normal 53 2 5 2" xfId="26706"/>
    <cellStyle name="Normal 53 2 5 3" xfId="26707"/>
    <cellStyle name="Normal 53 2 5 4" xfId="26708"/>
    <cellStyle name="Normal 53 2 5 5" xfId="26709"/>
    <cellStyle name="Normal 53 2 5 6" xfId="26710"/>
    <cellStyle name="Normal 53 2 6" xfId="26711"/>
    <cellStyle name="Normal 53 2 6 2" xfId="26712"/>
    <cellStyle name="Normal 53 2 6 3" xfId="26713"/>
    <cellStyle name="Normal 53 2 7" xfId="26714"/>
    <cellStyle name="Normal 53 2 7 2" xfId="26715"/>
    <cellStyle name="Normal 53 2 7 3" xfId="26716"/>
    <cellStyle name="Normal 53 2 8" xfId="26717"/>
    <cellStyle name="Normal 53 2 9" xfId="26718"/>
    <cellStyle name="Normal 53 3" xfId="26719"/>
    <cellStyle name="Normal 53 3 10" xfId="26720"/>
    <cellStyle name="Normal 53 3 11" xfId="26721"/>
    <cellStyle name="Normal 53 3 12" xfId="26722"/>
    <cellStyle name="Normal 53 3 2" xfId="26723"/>
    <cellStyle name="Normal 53 3 2 2" xfId="26724"/>
    <cellStyle name="Normal 53 3 2 2 2" xfId="26725"/>
    <cellStyle name="Normal 53 3 2 2 3" xfId="26726"/>
    <cellStyle name="Normal 53 3 2 3" xfId="26727"/>
    <cellStyle name="Normal 53 3 2 3 2" xfId="26728"/>
    <cellStyle name="Normal 53 3 2 3 3" xfId="26729"/>
    <cellStyle name="Normal 53 3 2 4" xfId="26730"/>
    <cellStyle name="Normal 53 3 2 4 2" xfId="26731"/>
    <cellStyle name="Normal 53 3 2 4 3" xfId="26732"/>
    <cellStyle name="Normal 53 3 2 5" xfId="26733"/>
    <cellStyle name="Normal 53 3 2 6" xfId="26734"/>
    <cellStyle name="Normal 53 3 2 7" xfId="26735"/>
    <cellStyle name="Normal 53 3 2 8" xfId="26736"/>
    <cellStyle name="Normal 53 3 2 9" xfId="26737"/>
    <cellStyle name="Normal 53 3 3" xfId="26738"/>
    <cellStyle name="Normal 53 3 3 2" xfId="26739"/>
    <cellStyle name="Normal 53 3 3 2 2" xfId="26740"/>
    <cellStyle name="Normal 53 3 3 2 3" xfId="26741"/>
    <cellStyle name="Normal 53 3 3 3" xfId="26742"/>
    <cellStyle name="Normal 53 3 3 3 2" xfId="26743"/>
    <cellStyle name="Normal 53 3 3 3 3" xfId="26744"/>
    <cellStyle name="Normal 53 3 3 4" xfId="26745"/>
    <cellStyle name="Normal 53 3 3 4 2" xfId="26746"/>
    <cellStyle name="Normal 53 3 3 4 3" xfId="26747"/>
    <cellStyle name="Normal 53 3 3 5" xfId="26748"/>
    <cellStyle name="Normal 53 3 3 6" xfId="26749"/>
    <cellStyle name="Normal 53 3 3 7" xfId="26750"/>
    <cellStyle name="Normal 53 3 3 8" xfId="26751"/>
    <cellStyle name="Normal 53 3 3 9" xfId="26752"/>
    <cellStyle name="Normal 53 3 4" xfId="26753"/>
    <cellStyle name="Normal 53 3 4 2" xfId="26754"/>
    <cellStyle name="Normal 53 3 4 2 2" xfId="26755"/>
    <cellStyle name="Normal 53 3 4 2 3" xfId="26756"/>
    <cellStyle name="Normal 53 3 4 3" xfId="26757"/>
    <cellStyle name="Normal 53 3 4 3 2" xfId="26758"/>
    <cellStyle name="Normal 53 3 4 3 3" xfId="26759"/>
    <cellStyle name="Normal 53 3 4 4" xfId="26760"/>
    <cellStyle name="Normal 53 3 4 4 2" xfId="26761"/>
    <cellStyle name="Normal 53 3 4 4 3" xfId="26762"/>
    <cellStyle name="Normal 53 3 4 5" xfId="26763"/>
    <cellStyle name="Normal 53 3 4 6" xfId="26764"/>
    <cellStyle name="Normal 53 3 4 7" xfId="26765"/>
    <cellStyle name="Normal 53 3 4 8" xfId="26766"/>
    <cellStyle name="Normal 53 3 4 9" xfId="26767"/>
    <cellStyle name="Normal 53 3 5" xfId="26768"/>
    <cellStyle name="Normal 53 3 5 2" xfId="26769"/>
    <cellStyle name="Normal 53 3 5 3" xfId="26770"/>
    <cellStyle name="Normal 53 3 5 4" xfId="26771"/>
    <cellStyle name="Normal 53 3 5 5" xfId="26772"/>
    <cellStyle name="Normal 53 3 5 6" xfId="26773"/>
    <cellStyle name="Normal 53 3 6" xfId="26774"/>
    <cellStyle name="Normal 53 3 6 2" xfId="26775"/>
    <cellStyle name="Normal 53 3 6 3" xfId="26776"/>
    <cellStyle name="Normal 53 3 7" xfId="26777"/>
    <cellStyle name="Normal 53 3 7 2" xfId="26778"/>
    <cellStyle name="Normal 53 3 7 3" xfId="26779"/>
    <cellStyle name="Normal 53 3 8" xfId="26780"/>
    <cellStyle name="Normal 53 3 9" xfId="26781"/>
    <cellStyle name="Normal 53 4" xfId="26782"/>
    <cellStyle name="Normal 53 4 10" xfId="26783"/>
    <cellStyle name="Normal 53 4 11" xfId="26784"/>
    <cellStyle name="Normal 53 4 2" xfId="26785"/>
    <cellStyle name="Normal 53 4 2 2" xfId="26786"/>
    <cellStyle name="Normal 53 4 2 2 2" xfId="26787"/>
    <cellStyle name="Normal 53 4 2 2 3" xfId="26788"/>
    <cellStyle name="Normal 53 4 2 3" xfId="26789"/>
    <cellStyle name="Normal 53 4 2 3 2" xfId="26790"/>
    <cellStyle name="Normal 53 4 2 3 3" xfId="26791"/>
    <cellStyle name="Normal 53 4 2 4" xfId="26792"/>
    <cellStyle name="Normal 53 4 2 4 2" xfId="26793"/>
    <cellStyle name="Normal 53 4 2 4 3" xfId="26794"/>
    <cellStyle name="Normal 53 4 2 5" xfId="26795"/>
    <cellStyle name="Normal 53 4 2 6" xfId="26796"/>
    <cellStyle name="Normal 53 4 2 7" xfId="26797"/>
    <cellStyle name="Normal 53 4 2 8" xfId="26798"/>
    <cellStyle name="Normal 53 4 2 9" xfId="26799"/>
    <cellStyle name="Normal 53 4 3" xfId="26800"/>
    <cellStyle name="Normal 53 4 3 2" xfId="26801"/>
    <cellStyle name="Normal 53 4 3 2 2" xfId="26802"/>
    <cellStyle name="Normal 53 4 3 2 3" xfId="26803"/>
    <cellStyle name="Normal 53 4 3 3" xfId="26804"/>
    <cellStyle name="Normal 53 4 3 3 2" xfId="26805"/>
    <cellStyle name="Normal 53 4 3 3 3" xfId="26806"/>
    <cellStyle name="Normal 53 4 3 4" xfId="26807"/>
    <cellStyle name="Normal 53 4 3 4 2" xfId="26808"/>
    <cellStyle name="Normal 53 4 3 4 3" xfId="26809"/>
    <cellStyle name="Normal 53 4 3 5" xfId="26810"/>
    <cellStyle name="Normal 53 4 3 6" xfId="26811"/>
    <cellStyle name="Normal 53 4 3 7" xfId="26812"/>
    <cellStyle name="Normal 53 4 3 8" xfId="26813"/>
    <cellStyle name="Normal 53 4 3 9" xfId="26814"/>
    <cellStyle name="Normal 53 4 4" xfId="26815"/>
    <cellStyle name="Normal 53 4 4 2" xfId="26816"/>
    <cellStyle name="Normal 53 4 4 3" xfId="26817"/>
    <cellStyle name="Normal 53 4 5" xfId="26818"/>
    <cellStyle name="Normal 53 4 5 2" xfId="26819"/>
    <cellStyle name="Normal 53 4 5 3" xfId="26820"/>
    <cellStyle name="Normal 53 4 6" xfId="26821"/>
    <cellStyle name="Normal 53 4 6 2" xfId="26822"/>
    <cellStyle name="Normal 53 4 6 3" xfId="26823"/>
    <cellStyle name="Normal 53 4 7" xfId="26824"/>
    <cellStyle name="Normal 53 4 8" xfId="26825"/>
    <cellStyle name="Normal 53 4 9" xfId="26826"/>
    <cellStyle name="Normal 53 5" xfId="26827"/>
    <cellStyle name="Normal 53 5 2" xfId="26828"/>
    <cellStyle name="Normal 53 5 2 2" xfId="26829"/>
    <cellStyle name="Normal 53 5 2 3" xfId="26830"/>
    <cellStyle name="Normal 53 5 3" xfId="26831"/>
    <cellStyle name="Normal 53 5 3 2" xfId="26832"/>
    <cellStyle name="Normal 53 5 3 3" xfId="26833"/>
    <cellStyle name="Normal 53 5 4" xfId="26834"/>
    <cellStyle name="Normal 53 5 4 2" xfId="26835"/>
    <cellStyle name="Normal 53 5 4 3" xfId="26836"/>
    <cellStyle name="Normal 53 5 5" xfId="26837"/>
    <cellStyle name="Normal 53 5 6" xfId="26838"/>
    <cellStyle name="Normal 53 5 7" xfId="26839"/>
    <cellStyle name="Normal 53 5 8" xfId="26840"/>
    <cellStyle name="Normal 53 5 9" xfId="26841"/>
    <cellStyle name="Normal 53 6" xfId="26842"/>
    <cellStyle name="Normal 53 6 2" xfId="26843"/>
    <cellStyle name="Normal 53 6 2 2" xfId="26844"/>
    <cellStyle name="Normal 53 6 2 3" xfId="26845"/>
    <cellStyle name="Normal 53 6 2 4" xfId="26846"/>
    <cellStyle name="Normal 53 6 2 5" xfId="26847"/>
    <cellStyle name="Normal 53 6 2 6" xfId="26848"/>
    <cellStyle name="Normal 53 6 3" xfId="26849"/>
    <cellStyle name="Normal 53 6 3 2" xfId="26850"/>
    <cellStyle name="Normal 53 6 3 3" xfId="26851"/>
    <cellStyle name="Normal 53 6 4" xfId="26852"/>
    <cellStyle name="Normal 53 6 4 2" xfId="26853"/>
    <cellStyle name="Normal 53 6 4 3" xfId="26854"/>
    <cellStyle name="Normal 53 6 5" xfId="26855"/>
    <cellStyle name="Normal 53 6 6" xfId="26856"/>
    <cellStyle name="Normal 53 6 7" xfId="26857"/>
    <cellStyle name="Normal 53 6 8" xfId="26858"/>
    <cellStyle name="Normal 53 6 9" xfId="26859"/>
    <cellStyle name="Normal 53 7" xfId="26860"/>
    <cellStyle name="Normal 53 7 2" xfId="26861"/>
    <cellStyle name="Normal 53 7 2 2" xfId="26862"/>
    <cellStyle name="Normal 53 7 2 3" xfId="26863"/>
    <cellStyle name="Normal 53 7 2 4" xfId="26864"/>
    <cellStyle name="Normal 53 7 2 5" xfId="26865"/>
    <cellStyle name="Normal 53 7 2 6" xfId="26866"/>
    <cellStyle name="Normal 53 7 3" xfId="26867"/>
    <cellStyle name="Normal 53 7 3 2" xfId="26868"/>
    <cellStyle name="Normal 53 7 3 3" xfId="26869"/>
    <cellStyle name="Normal 53 7 4" xfId="26870"/>
    <cellStyle name="Normal 53 7 4 2" xfId="26871"/>
    <cellStyle name="Normal 53 7 4 3" xfId="26872"/>
    <cellStyle name="Normal 53 7 5" xfId="26873"/>
    <cellStyle name="Normal 53 7 6" xfId="26874"/>
    <cellStyle name="Normal 53 7 7" xfId="26875"/>
    <cellStyle name="Normal 53 7 8" xfId="26876"/>
    <cellStyle name="Normal 53 7 9" xfId="26877"/>
    <cellStyle name="Normal 53 8" xfId="26878"/>
    <cellStyle name="Normal 53 8 2" xfId="26879"/>
    <cellStyle name="Normal 53 8 2 2" xfId="26880"/>
    <cellStyle name="Normal 53 8 2 3" xfId="26881"/>
    <cellStyle name="Normal 53 8 2 4" xfId="26882"/>
    <cellStyle name="Normal 53 8 2 5" xfId="26883"/>
    <cellStyle name="Normal 53 8 2 6" xfId="26884"/>
    <cellStyle name="Normal 53 8 3" xfId="26885"/>
    <cellStyle name="Normal 53 8 3 2" xfId="26886"/>
    <cellStyle name="Normal 53 8 3 3" xfId="26887"/>
    <cellStyle name="Normal 53 8 4" xfId="26888"/>
    <cellStyle name="Normal 53 8 4 2" xfId="26889"/>
    <cellStyle name="Normal 53 8 4 3" xfId="26890"/>
    <cellStyle name="Normal 53 8 5" xfId="26891"/>
    <cellStyle name="Normal 53 8 6" xfId="26892"/>
    <cellStyle name="Normal 53 8 7" xfId="26893"/>
    <cellStyle name="Normal 53 8 8" xfId="26894"/>
    <cellStyle name="Normal 53 8 9" xfId="26895"/>
    <cellStyle name="Normal 53 9" xfId="26896"/>
    <cellStyle name="Normal 53 9 2" xfId="26897"/>
    <cellStyle name="Normal 53 9 2 2" xfId="26898"/>
    <cellStyle name="Normal 53 9 2 3" xfId="26899"/>
    <cellStyle name="Normal 53 9 2 4" xfId="26900"/>
    <cellStyle name="Normal 53 9 2 5" xfId="26901"/>
    <cellStyle name="Normal 53 9 2 6" xfId="26902"/>
    <cellStyle name="Normal 53 9 3" xfId="26903"/>
    <cellStyle name="Normal 53 9 3 2" xfId="26904"/>
    <cellStyle name="Normal 53 9 3 3" xfId="26905"/>
    <cellStyle name="Normal 53 9 4" xfId="26906"/>
    <cellStyle name="Normal 53 9 4 2" xfId="26907"/>
    <cellStyle name="Normal 53 9 4 3" xfId="26908"/>
    <cellStyle name="Normal 53 9 5" xfId="26909"/>
    <cellStyle name="Normal 53 9 6" xfId="26910"/>
    <cellStyle name="Normal 53 9 7" xfId="26911"/>
    <cellStyle name="Normal 53 9 8" xfId="26912"/>
    <cellStyle name="Normal 53 9 9" xfId="26913"/>
    <cellStyle name="Normal 54" xfId="26914"/>
    <cellStyle name="Normal 54 10" xfId="26915"/>
    <cellStyle name="Normal 54 10 2" xfId="26916"/>
    <cellStyle name="Normal 54 10 2 2" xfId="26917"/>
    <cellStyle name="Normal 54 10 2 3" xfId="26918"/>
    <cellStyle name="Normal 54 10 3" xfId="26919"/>
    <cellStyle name="Normal 54 10 3 2" xfId="26920"/>
    <cellStyle name="Normal 54 10 3 3" xfId="26921"/>
    <cellStyle name="Normal 54 10 4" xfId="26922"/>
    <cellStyle name="Normal 54 10 4 2" xfId="26923"/>
    <cellStyle name="Normal 54 10 4 3" xfId="26924"/>
    <cellStyle name="Normal 54 10 5" xfId="26925"/>
    <cellStyle name="Normal 54 10 6" xfId="26926"/>
    <cellStyle name="Normal 54 10 7" xfId="26927"/>
    <cellStyle name="Normal 54 10 8" xfId="26928"/>
    <cellStyle name="Normal 54 10 9" xfId="26929"/>
    <cellStyle name="Normal 54 11" xfId="26930"/>
    <cellStyle name="Normal 54 11 2" xfId="26931"/>
    <cellStyle name="Normal 54 11 2 2" xfId="26932"/>
    <cellStyle name="Normal 54 11 2 3" xfId="26933"/>
    <cellStyle name="Normal 54 11 3" xfId="26934"/>
    <cellStyle name="Normal 54 11 3 2" xfId="26935"/>
    <cellStyle name="Normal 54 11 3 3" xfId="26936"/>
    <cellStyle name="Normal 54 11 4" xfId="26937"/>
    <cellStyle name="Normal 54 11 4 2" xfId="26938"/>
    <cellStyle name="Normal 54 11 4 3" xfId="26939"/>
    <cellStyle name="Normal 54 11 5" xfId="26940"/>
    <cellStyle name="Normal 54 11 6" xfId="26941"/>
    <cellStyle name="Normal 54 11 7" xfId="26942"/>
    <cellStyle name="Normal 54 11 8" xfId="26943"/>
    <cellStyle name="Normal 54 11 9" xfId="26944"/>
    <cellStyle name="Normal 54 12" xfId="26945"/>
    <cellStyle name="Normal 54 12 2" xfId="26946"/>
    <cellStyle name="Normal 54 12 3" xfId="26947"/>
    <cellStyle name="Normal 54 12 4" xfId="26948"/>
    <cellStyle name="Normal 54 12 5" xfId="26949"/>
    <cellStyle name="Normal 54 12 6" xfId="26950"/>
    <cellStyle name="Normal 54 13" xfId="26951"/>
    <cellStyle name="Normal 54 13 2" xfId="26952"/>
    <cellStyle name="Normal 54 13 3" xfId="26953"/>
    <cellStyle name="Normal 54 14" xfId="26954"/>
    <cellStyle name="Normal 54 14 2" xfId="26955"/>
    <cellStyle name="Normal 54 14 3" xfId="26956"/>
    <cellStyle name="Normal 54 15" xfId="26957"/>
    <cellStyle name="Normal 54 16" xfId="26958"/>
    <cellStyle name="Normal 54 17" xfId="26959"/>
    <cellStyle name="Normal 54 18" xfId="26960"/>
    <cellStyle name="Normal 54 19" xfId="26961"/>
    <cellStyle name="Normal 54 2" xfId="26962"/>
    <cellStyle name="Normal 54 2 10" xfId="26963"/>
    <cellStyle name="Normal 54 2 11" xfId="26964"/>
    <cellStyle name="Normal 54 2 12" xfId="26965"/>
    <cellStyle name="Normal 54 2 2" xfId="26966"/>
    <cellStyle name="Normal 54 2 2 2" xfId="26967"/>
    <cellStyle name="Normal 54 2 2 2 2" xfId="26968"/>
    <cellStyle name="Normal 54 2 2 2 3" xfId="26969"/>
    <cellStyle name="Normal 54 2 2 3" xfId="26970"/>
    <cellStyle name="Normal 54 2 2 3 2" xfId="26971"/>
    <cellStyle name="Normal 54 2 2 3 3" xfId="26972"/>
    <cellStyle name="Normal 54 2 2 4" xfId="26973"/>
    <cellStyle name="Normal 54 2 2 4 2" xfId="26974"/>
    <cellStyle name="Normal 54 2 2 4 3" xfId="26975"/>
    <cellStyle name="Normal 54 2 2 5" xfId="26976"/>
    <cellStyle name="Normal 54 2 2 6" xfId="26977"/>
    <cellStyle name="Normal 54 2 2 7" xfId="26978"/>
    <cellStyle name="Normal 54 2 2 8" xfId="26979"/>
    <cellStyle name="Normal 54 2 2 9" xfId="26980"/>
    <cellStyle name="Normal 54 2 3" xfId="26981"/>
    <cellStyle name="Normal 54 2 3 2" xfId="26982"/>
    <cellStyle name="Normal 54 2 3 2 2" xfId="26983"/>
    <cellStyle name="Normal 54 2 3 2 3" xfId="26984"/>
    <cellStyle name="Normal 54 2 3 3" xfId="26985"/>
    <cellStyle name="Normal 54 2 3 3 2" xfId="26986"/>
    <cellStyle name="Normal 54 2 3 3 3" xfId="26987"/>
    <cellStyle name="Normal 54 2 3 4" xfId="26988"/>
    <cellStyle name="Normal 54 2 3 4 2" xfId="26989"/>
    <cellStyle name="Normal 54 2 3 4 3" xfId="26990"/>
    <cellStyle name="Normal 54 2 3 5" xfId="26991"/>
    <cellStyle name="Normal 54 2 3 6" xfId="26992"/>
    <cellStyle name="Normal 54 2 3 7" xfId="26993"/>
    <cellStyle name="Normal 54 2 3 8" xfId="26994"/>
    <cellStyle name="Normal 54 2 3 9" xfId="26995"/>
    <cellStyle name="Normal 54 2 4" xfId="26996"/>
    <cellStyle name="Normal 54 2 4 2" xfId="26997"/>
    <cellStyle name="Normal 54 2 4 2 2" xfId="26998"/>
    <cellStyle name="Normal 54 2 4 2 3" xfId="26999"/>
    <cellStyle name="Normal 54 2 4 3" xfId="27000"/>
    <cellStyle name="Normal 54 2 4 3 2" xfId="27001"/>
    <cellStyle name="Normal 54 2 4 3 3" xfId="27002"/>
    <cellStyle name="Normal 54 2 4 4" xfId="27003"/>
    <cellStyle name="Normal 54 2 4 4 2" xfId="27004"/>
    <cellStyle name="Normal 54 2 4 4 3" xfId="27005"/>
    <cellStyle name="Normal 54 2 4 5" xfId="27006"/>
    <cellStyle name="Normal 54 2 4 6" xfId="27007"/>
    <cellStyle name="Normal 54 2 4 7" xfId="27008"/>
    <cellStyle name="Normal 54 2 4 8" xfId="27009"/>
    <cellStyle name="Normal 54 2 4 9" xfId="27010"/>
    <cellStyle name="Normal 54 2 5" xfId="27011"/>
    <cellStyle name="Normal 54 2 5 2" xfId="27012"/>
    <cellStyle name="Normal 54 2 5 3" xfId="27013"/>
    <cellStyle name="Normal 54 2 5 4" xfId="27014"/>
    <cellStyle name="Normal 54 2 5 5" xfId="27015"/>
    <cellStyle name="Normal 54 2 5 6" xfId="27016"/>
    <cellStyle name="Normal 54 2 6" xfId="27017"/>
    <cellStyle name="Normal 54 2 6 2" xfId="27018"/>
    <cellStyle name="Normal 54 2 6 3" xfId="27019"/>
    <cellStyle name="Normal 54 2 7" xfId="27020"/>
    <cellStyle name="Normal 54 2 7 2" xfId="27021"/>
    <cellStyle name="Normal 54 2 7 3" xfId="27022"/>
    <cellStyle name="Normal 54 2 8" xfId="27023"/>
    <cellStyle name="Normal 54 2 9" xfId="27024"/>
    <cellStyle name="Normal 54 3" xfId="27025"/>
    <cellStyle name="Normal 54 3 10" xfId="27026"/>
    <cellStyle name="Normal 54 3 11" xfId="27027"/>
    <cellStyle name="Normal 54 3 12" xfId="27028"/>
    <cellStyle name="Normal 54 3 2" xfId="27029"/>
    <cellStyle name="Normal 54 3 2 2" xfId="27030"/>
    <cellStyle name="Normal 54 3 2 2 2" xfId="27031"/>
    <cellStyle name="Normal 54 3 2 2 3" xfId="27032"/>
    <cellStyle name="Normal 54 3 2 3" xfId="27033"/>
    <cellStyle name="Normal 54 3 2 3 2" xfId="27034"/>
    <cellStyle name="Normal 54 3 2 3 3" xfId="27035"/>
    <cellStyle name="Normal 54 3 2 4" xfId="27036"/>
    <cellStyle name="Normal 54 3 2 4 2" xfId="27037"/>
    <cellStyle name="Normal 54 3 2 4 3" xfId="27038"/>
    <cellStyle name="Normal 54 3 2 5" xfId="27039"/>
    <cellStyle name="Normal 54 3 2 6" xfId="27040"/>
    <cellStyle name="Normal 54 3 2 7" xfId="27041"/>
    <cellStyle name="Normal 54 3 2 8" xfId="27042"/>
    <cellStyle name="Normal 54 3 2 9" xfId="27043"/>
    <cellStyle name="Normal 54 3 3" xfId="27044"/>
    <cellStyle name="Normal 54 3 3 2" xfId="27045"/>
    <cellStyle name="Normal 54 3 3 2 2" xfId="27046"/>
    <cellStyle name="Normal 54 3 3 2 3" xfId="27047"/>
    <cellStyle name="Normal 54 3 3 3" xfId="27048"/>
    <cellStyle name="Normal 54 3 3 3 2" xfId="27049"/>
    <cellStyle name="Normal 54 3 3 3 3" xfId="27050"/>
    <cellStyle name="Normal 54 3 3 4" xfId="27051"/>
    <cellStyle name="Normal 54 3 3 4 2" xfId="27052"/>
    <cellStyle name="Normal 54 3 3 4 3" xfId="27053"/>
    <cellStyle name="Normal 54 3 3 5" xfId="27054"/>
    <cellStyle name="Normal 54 3 3 6" xfId="27055"/>
    <cellStyle name="Normal 54 3 3 7" xfId="27056"/>
    <cellStyle name="Normal 54 3 3 8" xfId="27057"/>
    <cellStyle name="Normal 54 3 3 9" xfId="27058"/>
    <cellStyle name="Normal 54 3 4" xfId="27059"/>
    <cellStyle name="Normal 54 3 4 2" xfId="27060"/>
    <cellStyle name="Normal 54 3 4 2 2" xfId="27061"/>
    <cellStyle name="Normal 54 3 4 2 3" xfId="27062"/>
    <cellStyle name="Normal 54 3 4 3" xfId="27063"/>
    <cellStyle name="Normal 54 3 4 3 2" xfId="27064"/>
    <cellStyle name="Normal 54 3 4 3 3" xfId="27065"/>
    <cellStyle name="Normal 54 3 4 4" xfId="27066"/>
    <cellStyle name="Normal 54 3 4 4 2" xfId="27067"/>
    <cellStyle name="Normal 54 3 4 4 3" xfId="27068"/>
    <cellStyle name="Normal 54 3 4 5" xfId="27069"/>
    <cellStyle name="Normal 54 3 4 6" xfId="27070"/>
    <cellStyle name="Normal 54 3 4 7" xfId="27071"/>
    <cellStyle name="Normal 54 3 4 8" xfId="27072"/>
    <cellStyle name="Normal 54 3 4 9" xfId="27073"/>
    <cellStyle name="Normal 54 3 5" xfId="27074"/>
    <cellStyle name="Normal 54 3 5 2" xfId="27075"/>
    <cellStyle name="Normal 54 3 5 3" xfId="27076"/>
    <cellStyle name="Normal 54 3 5 4" xfId="27077"/>
    <cellStyle name="Normal 54 3 5 5" xfId="27078"/>
    <cellStyle name="Normal 54 3 5 6" xfId="27079"/>
    <cellStyle name="Normal 54 3 6" xfId="27080"/>
    <cellStyle name="Normal 54 3 6 2" xfId="27081"/>
    <cellStyle name="Normal 54 3 6 3" xfId="27082"/>
    <cellStyle name="Normal 54 3 7" xfId="27083"/>
    <cellStyle name="Normal 54 3 7 2" xfId="27084"/>
    <cellStyle name="Normal 54 3 7 3" xfId="27085"/>
    <cellStyle name="Normal 54 3 8" xfId="27086"/>
    <cellStyle name="Normal 54 3 9" xfId="27087"/>
    <cellStyle name="Normal 54 4" xfId="27088"/>
    <cellStyle name="Normal 54 4 10" xfId="27089"/>
    <cellStyle name="Normal 54 4 11" xfId="27090"/>
    <cellStyle name="Normal 54 4 2" xfId="27091"/>
    <cellStyle name="Normal 54 4 2 2" xfId="27092"/>
    <cellStyle name="Normal 54 4 2 2 2" xfId="27093"/>
    <cellStyle name="Normal 54 4 2 2 3" xfId="27094"/>
    <cellStyle name="Normal 54 4 2 3" xfId="27095"/>
    <cellStyle name="Normal 54 4 2 3 2" xfId="27096"/>
    <cellStyle name="Normal 54 4 2 3 3" xfId="27097"/>
    <cellStyle name="Normal 54 4 2 4" xfId="27098"/>
    <cellStyle name="Normal 54 4 2 4 2" xfId="27099"/>
    <cellStyle name="Normal 54 4 2 4 3" xfId="27100"/>
    <cellStyle name="Normal 54 4 2 5" xfId="27101"/>
    <cellStyle name="Normal 54 4 2 6" xfId="27102"/>
    <cellStyle name="Normal 54 4 2 7" xfId="27103"/>
    <cellStyle name="Normal 54 4 2 8" xfId="27104"/>
    <cellStyle name="Normal 54 4 2 9" xfId="27105"/>
    <cellStyle name="Normal 54 4 3" xfId="27106"/>
    <cellStyle name="Normal 54 4 3 2" xfId="27107"/>
    <cellStyle name="Normal 54 4 3 2 2" xfId="27108"/>
    <cellStyle name="Normal 54 4 3 2 3" xfId="27109"/>
    <cellStyle name="Normal 54 4 3 3" xfId="27110"/>
    <cellStyle name="Normal 54 4 3 3 2" xfId="27111"/>
    <cellStyle name="Normal 54 4 3 3 3" xfId="27112"/>
    <cellStyle name="Normal 54 4 3 4" xfId="27113"/>
    <cellStyle name="Normal 54 4 3 4 2" xfId="27114"/>
    <cellStyle name="Normal 54 4 3 4 3" xfId="27115"/>
    <cellStyle name="Normal 54 4 3 5" xfId="27116"/>
    <cellStyle name="Normal 54 4 3 6" xfId="27117"/>
    <cellStyle name="Normal 54 4 3 7" xfId="27118"/>
    <cellStyle name="Normal 54 4 3 8" xfId="27119"/>
    <cellStyle name="Normal 54 4 3 9" xfId="27120"/>
    <cellStyle name="Normal 54 4 4" xfId="27121"/>
    <cellStyle name="Normal 54 4 4 2" xfId="27122"/>
    <cellStyle name="Normal 54 4 4 3" xfId="27123"/>
    <cellStyle name="Normal 54 4 5" xfId="27124"/>
    <cellStyle name="Normal 54 4 5 2" xfId="27125"/>
    <cellStyle name="Normal 54 4 5 3" xfId="27126"/>
    <cellStyle name="Normal 54 4 6" xfId="27127"/>
    <cellStyle name="Normal 54 4 6 2" xfId="27128"/>
    <cellStyle name="Normal 54 4 6 3" xfId="27129"/>
    <cellStyle name="Normal 54 4 7" xfId="27130"/>
    <cellStyle name="Normal 54 4 8" xfId="27131"/>
    <cellStyle name="Normal 54 4 9" xfId="27132"/>
    <cellStyle name="Normal 54 5" xfId="27133"/>
    <cellStyle name="Normal 54 5 2" xfId="27134"/>
    <cellStyle name="Normal 54 5 2 2" xfId="27135"/>
    <cellStyle name="Normal 54 5 2 3" xfId="27136"/>
    <cellStyle name="Normal 54 5 3" xfId="27137"/>
    <cellStyle name="Normal 54 5 3 2" xfId="27138"/>
    <cellStyle name="Normal 54 5 3 3" xfId="27139"/>
    <cellStyle name="Normal 54 5 4" xfId="27140"/>
    <cellStyle name="Normal 54 5 4 2" xfId="27141"/>
    <cellStyle name="Normal 54 5 4 3" xfId="27142"/>
    <cellStyle name="Normal 54 5 5" xfId="27143"/>
    <cellStyle name="Normal 54 5 6" xfId="27144"/>
    <cellStyle name="Normal 54 5 7" xfId="27145"/>
    <cellStyle name="Normal 54 5 8" xfId="27146"/>
    <cellStyle name="Normal 54 5 9" xfId="27147"/>
    <cellStyle name="Normal 54 6" xfId="27148"/>
    <cellStyle name="Normal 54 6 2" xfId="27149"/>
    <cellStyle name="Normal 54 6 2 2" xfId="27150"/>
    <cellStyle name="Normal 54 6 2 3" xfId="27151"/>
    <cellStyle name="Normal 54 6 2 4" xfId="27152"/>
    <cellStyle name="Normal 54 6 2 5" xfId="27153"/>
    <cellStyle name="Normal 54 6 2 6" xfId="27154"/>
    <cellStyle name="Normal 54 6 3" xfId="27155"/>
    <cellStyle name="Normal 54 6 3 2" xfId="27156"/>
    <cellStyle name="Normal 54 6 3 3" xfId="27157"/>
    <cellStyle name="Normal 54 6 4" xfId="27158"/>
    <cellStyle name="Normal 54 6 4 2" xfId="27159"/>
    <cellStyle name="Normal 54 6 4 3" xfId="27160"/>
    <cellStyle name="Normal 54 6 5" xfId="27161"/>
    <cellStyle name="Normal 54 6 6" xfId="27162"/>
    <cellStyle name="Normal 54 6 7" xfId="27163"/>
    <cellStyle name="Normal 54 6 8" xfId="27164"/>
    <cellStyle name="Normal 54 6 9" xfId="27165"/>
    <cellStyle name="Normal 54 7" xfId="27166"/>
    <cellStyle name="Normal 54 7 2" xfId="27167"/>
    <cellStyle name="Normal 54 7 2 2" xfId="27168"/>
    <cellStyle name="Normal 54 7 2 3" xfId="27169"/>
    <cellStyle name="Normal 54 7 2 4" xfId="27170"/>
    <cellStyle name="Normal 54 7 2 5" xfId="27171"/>
    <cellStyle name="Normal 54 7 2 6" xfId="27172"/>
    <cellStyle name="Normal 54 7 3" xfId="27173"/>
    <cellStyle name="Normal 54 7 3 2" xfId="27174"/>
    <cellStyle name="Normal 54 7 3 3" xfId="27175"/>
    <cellStyle name="Normal 54 7 4" xfId="27176"/>
    <cellStyle name="Normal 54 7 4 2" xfId="27177"/>
    <cellStyle name="Normal 54 7 4 3" xfId="27178"/>
    <cellStyle name="Normal 54 7 5" xfId="27179"/>
    <cellStyle name="Normal 54 7 6" xfId="27180"/>
    <cellStyle name="Normal 54 7 7" xfId="27181"/>
    <cellStyle name="Normal 54 7 8" xfId="27182"/>
    <cellStyle name="Normal 54 7 9" xfId="27183"/>
    <cellStyle name="Normal 54 8" xfId="27184"/>
    <cellStyle name="Normal 54 8 2" xfId="27185"/>
    <cellStyle name="Normal 54 8 2 2" xfId="27186"/>
    <cellStyle name="Normal 54 8 2 3" xfId="27187"/>
    <cellStyle name="Normal 54 8 2 4" xfId="27188"/>
    <cellStyle name="Normal 54 8 2 5" xfId="27189"/>
    <cellStyle name="Normal 54 8 2 6" xfId="27190"/>
    <cellStyle name="Normal 54 8 3" xfId="27191"/>
    <cellStyle name="Normal 54 8 3 2" xfId="27192"/>
    <cellStyle name="Normal 54 8 3 3" xfId="27193"/>
    <cellStyle name="Normal 54 8 4" xfId="27194"/>
    <cellStyle name="Normal 54 8 4 2" xfId="27195"/>
    <cellStyle name="Normal 54 8 4 3" xfId="27196"/>
    <cellStyle name="Normal 54 8 5" xfId="27197"/>
    <cellStyle name="Normal 54 8 6" xfId="27198"/>
    <cellStyle name="Normal 54 8 7" xfId="27199"/>
    <cellStyle name="Normal 54 8 8" xfId="27200"/>
    <cellStyle name="Normal 54 8 9" xfId="27201"/>
    <cellStyle name="Normal 54 9" xfId="27202"/>
    <cellStyle name="Normal 54 9 2" xfId="27203"/>
    <cellStyle name="Normal 54 9 2 2" xfId="27204"/>
    <cellStyle name="Normal 54 9 2 3" xfId="27205"/>
    <cellStyle name="Normal 54 9 2 4" xfId="27206"/>
    <cellStyle name="Normal 54 9 2 5" xfId="27207"/>
    <cellStyle name="Normal 54 9 2 6" xfId="27208"/>
    <cellStyle name="Normal 54 9 3" xfId="27209"/>
    <cellStyle name="Normal 54 9 3 2" xfId="27210"/>
    <cellStyle name="Normal 54 9 3 3" xfId="27211"/>
    <cellStyle name="Normal 54 9 4" xfId="27212"/>
    <cellStyle name="Normal 54 9 4 2" xfId="27213"/>
    <cellStyle name="Normal 54 9 4 3" xfId="27214"/>
    <cellStyle name="Normal 54 9 5" xfId="27215"/>
    <cellStyle name="Normal 54 9 6" xfId="27216"/>
    <cellStyle name="Normal 54 9 7" xfId="27217"/>
    <cellStyle name="Normal 54 9 8" xfId="27218"/>
    <cellStyle name="Normal 54 9 9" xfId="27219"/>
    <cellStyle name="Normal 55" xfId="27220"/>
    <cellStyle name="Normal 55 10" xfId="27221"/>
    <cellStyle name="Normal 55 10 2" xfId="27222"/>
    <cellStyle name="Normal 55 10 2 2" xfId="27223"/>
    <cellStyle name="Normal 55 10 2 3" xfId="27224"/>
    <cellStyle name="Normal 55 10 3" xfId="27225"/>
    <cellStyle name="Normal 55 10 3 2" xfId="27226"/>
    <cellStyle name="Normal 55 10 3 3" xfId="27227"/>
    <cellStyle name="Normal 55 10 4" xfId="27228"/>
    <cellStyle name="Normal 55 10 4 2" xfId="27229"/>
    <cellStyle name="Normal 55 10 4 3" xfId="27230"/>
    <cellStyle name="Normal 55 10 5" xfId="27231"/>
    <cellStyle name="Normal 55 10 6" xfId="27232"/>
    <cellStyle name="Normal 55 10 7" xfId="27233"/>
    <cellStyle name="Normal 55 10 8" xfId="27234"/>
    <cellStyle name="Normal 55 10 9" xfId="27235"/>
    <cellStyle name="Normal 55 11" xfId="27236"/>
    <cellStyle name="Normal 55 11 2" xfId="27237"/>
    <cellStyle name="Normal 55 11 2 2" xfId="27238"/>
    <cellStyle name="Normal 55 11 2 3" xfId="27239"/>
    <cellStyle name="Normal 55 11 3" xfId="27240"/>
    <cellStyle name="Normal 55 11 3 2" xfId="27241"/>
    <cellStyle name="Normal 55 11 3 3" xfId="27242"/>
    <cellStyle name="Normal 55 11 4" xfId="27243"/>
    <cellStyle name="Normal 55 11 4 2" xfId="27244"/>
    <cellStyle name="Normal 55 11 4 3" xfId="27245"/>
    <cellStyle name="Normal 55 11 5" xfId="27246"/>
    <cellStyle name="Normal 55 11 6" xfId="27247"/>
    <cellStyle name="Normal 55 11 7" xfId="27248"/>
    <cellStyle name="Normal 55 11 8" xfId="27249"/>
    <cellStyle name="Normal 55 11 9" xfId="27250"/>
    <cellStyle name="Normal 55 12" xfId="27251"/>
    <cellStyle name="Normal 55 12 2" xfId="27252"/>
    <cellStyle name="Normal 55 12 3" xfId="27253"/>
    <cellStyle name="Normal 55 12 4" xfId="27254"/>
    <cellStyle name="Normal 55 12 5" xfId="27255"/>
    <cellStyle name="Normal 55 12 6" xfId="27256"/>
    <cellStyle name="Normal 55 13" xfId="27257"/>
    <cellStyle name="Normal 55 13 2" xfId="27258"/>
    <cellStyle name="Normal 55 13 3" xfId="27259"/>
    <cellStyle name="Normal 55 14" xfId="27260"/>
    <cellStyle name="Normal 55 14 2" xfId="27261"/>
    <cellStyle name="Normal 55 14 3" xfId="27262"/>
    <cellStyle name="Normal 55 15" xfId="27263"/>
    <cellStyle name="Normal 55 16" xfId="27264"/>
    <cellStyle name="Normal 55 17" xfId="27265"/>
    <cellStyle name="Normal 55 18" xfId="27266"/>
    <cellStyle name="Normal 55 19" xfId="27267"/>
    <cellStyle name="Normal 55 2" xfId="27268"/>
    <cellStyle name="Normal 55 2 10" xfId="27269"/>
    <cellStyle name="Normal 55 2 11" xfId="27270"/>
    <cellStyle name="Normal 55 2 12" xfId="27271"/>
    <cellStyle name="Normal 55 2 2" xfId="27272"/>
    <cellStyle name="Normal 55 2 2 2" xfId="27273"/>
    <cellStyle name="Normal 55 2 2 2 2" xfId="27274"/>
    <cellStyle name="Normal 55 2 2 2 3" xfId="27275"/>
    <cellStyle name="Normal 55 2 2 3" xfId="27276"/>
    <cellStyle name="Normal 55 2 2 3 2" xfId="27277"/>
    <cellStyle name="Normal 55 2 2 3 3" xfId="27278"/>
    <cellStyle name="Normal 55 2 2 4" xfId="27279"/>
    <cellStyle name="Normal 55 2 2 4 2" xfId="27280"/>
    <cellStyle name="Normal 55 2 2 4 3" xfId="27281"/>
    <cellStyle name="Normal 55 2 2 5" xfId="27282"/>
    <cellStyle name="Normal 55 2 2 6" xfId="27283"/>
    <cellStyle name="Normal 55 2 2 7" xfId="27284"/>
    <cellStyle name="Normal 55 2 2 8" xfId="27285"/>
    <cellStyle name="Normal 55 2 2 9" xfId="27286"/>
    <cellStyle name="Normal 55 2 3" xfId="27287"/>
    <cellStyle name="Normal 55 2 3 2" xfId="27288"/>
    <cellStyle name="Normal 55 2 3 2 2" xfId="27289"/>
    <cellStyle name="Normal 55 2 3 2 3" xfId="27290"/>
    <cellStyle name="Normal 55 2 3 3" xfId="27291"/>
    <cellStyle name="Normal 55 2 3 3 2" xfId="27292"/>
    <cellStyle name="Normal 55 2 3 3 3" xfId="27293"/>
    <cellStyle name="Normal 55 2 3 4" xfId="27294"/>
    <cellStyle name="Normal 55 2 3 4 2" xfId="27295"/>
    <cellStyle name="Normal 55 2 3 4 3" xfId="27296"/>
    <cellStyle name="Normal 55 2 3 5" xfId="27297"/>
    <cellStyle name="Normal 55 2 3 6" xfId="27298"/>
    <cellStyle name="Normal 55 2 3 7" xfId="27299"/>
    <cellStyle name="Normal 55 2 3 8" xfId="27300"/>
    <cellStyle name="Normal 55 2 3 9" xfId="27301"/>
    <cellStyle name="Normal 55 2 4" xfId="27302"/>
    <cellStyle name="Normal 55 2 4 2" xfId="27303"/>
    <cellStyle name="Normal 55 2 4 2 2" xfId="27304"/>
    <cellStyle name="Normal 55 2 4 2 3" xfId="27305"/>
    <cellStyle name="Normal 55 2 4 3" xfId="27306"/>
    <cellStyle name="Normal 55 2 4 3 2" xfId="27307"/>
    <cellStyle name="Normal 55 2 4 3 3" xfId="27308"/>
    <cellStyle name="Normal 55 2 4 4" xfId="27309"/>
    <cellStyle name="Normal 55 2 4 4 2" xfId="27310"/>
    <cellStyle name="Normal 55 2 4 4 3" xfId="27311"/>
    <cellStyle name="Normal 55 2 4 5" xfId="27312"/>
    <cellStyle name="Normal 55 2 4 6" xfId="27313"/>
    <cellStyle name="Normal 55 2 4 7" xfId="27314"/>
    <cellStyle name="Normal 55 2 4 8" xfId="27315"/>
    <cellStyle name="Normal 55 2 4 9" xfId="27316"/>
    <cellStyle name="Normal 55 2 5" xfId="27317"/>
    <cellStyle name="Normal 55 2 5 2" xfId="27318"/>
    <cellStyle name="Normal 55 2 5 3" xfId="27319"/>
    <cellStyle name="Normal 55 2 5 4" xfId="27320"/>
    <cellStyle name="Normal 55 2 5 5" xfId="27321"/>
    <cellStyle name="Normal 55 2 5 6" xfId="27322"/>
    <cellStyle name="Normal 55 2 6" xfId="27323"/>
    <cellStyle name="Normal 55 2 6 2" xfId="27324"/>
    <cellStyle name="Normal 55 2 6 3" xfId="27325"/>
    <cellStyle name="Normal 55 2 7" xfId="27326"/>
    <cellStyle name="Normal 55 2 7 2" xfId="27327"/>
    <cellStyle name="Normal 55 2 7 3" xfId="27328"/>
    <cellStyle name="Normal 55 2 8" xfId="27329"/>
    <cellStyle name="Normal 55 2 9" xfId="27330"/>
    <cellStyle name="Normal 55 3" xfId="27331"/>
    <cellStyle name="Normal 55 3 10" xfId="27332"/>
    <cellStyle name="Normal 55 3 11" xfId="27333"/>
    <cellStyle name="Normal 55 3 12" xfId="27334"/>
    <cellStyle name="Normal 55 3 2" xfId="27335"/>
    <cellStyle name="Normal 55 3 2 2" xfId="27336"/>
    <cellStyle name="Normal 55 3 2 2 2" xfId="27337"/>
    <cellStyle name="Normal 55 3 2 2 3" xfId="27338"/>
    <cellStyle name="Normal 55 3 2 3" xfId="27339"/>
    <cellStyle name="Normal 55 3 2 3 2" xfId="27340"/>
    <cellStyle name="Normal 55 3 2 3 3" xfId="27341"/>
    <cellStyle name="Normal 55 3 2 4" xfId="27342"/>
    <cellStyle name="Normal 55 3 2 4 2" xfId="27343"/>
    <cellStyle name="Normal 55 3 2 4 3" xfId="27344"/>
    <cellStyle name="Normal 55 3 2 5" xfId="27345"/>
    <cellStyle name="Normal 55 3 2 6" xfId="27346"/>
    <cellStyle name="Normal 55 3 2 7" xfId="27347"/>
    <cellStyle name="Normal 55 3 2 8" xfId="27348"/>
    <cellStyle name="Normal 55 3 2 9" xfId="27349"/>
    <cellStyle name="Normal 55 3 3" xfId="27350"/>
    <cellStyle name="Normal 55 3 3 2" xfId="27351"/>
    <cellStyle name="Normal 55 3 3 2 2" xfId="27352"/>
    <cellStyle name="Normal 55 3 3 2 3" xfId="27353"/>
    <cellStyle name="Normal 55 3 3 3" xfId="27354"/>
    <cellStyle name="Normal 55 3 3 3 2" xfId="27355"/>
    <cellStyle name="Normal 55 3 3 3 3" xfId="27356"/>
    <cellStyle name="Normal 55 3 3 4" xfId="27357"/>
    <cellStyle name="Normal 55 3 3 4 2" xfId="27358"/>
    <cellStyle name="Normal 55 3 3 4 3" xfId="27359"/>
    <cellStyle name="Normal 55 3 3 5" xfId="27360"/>
    <cellStyle name="Normal 55 3 3 6" xfId="27361"/>
    <cellStyle name="Normal 55 3 3 7" xfId="27362"/>
    <cellStyle name="Normal 55 3 3 8" xfId="27363"/>
    <cellStyle name="Normal 55 3 3 9" xfId="27364"/>
    <cellStyle name="Normal 55 3 4" xfId="27365"/>
    <cellStyle name="Normal 55 3 4 2" xfId="27366"/>
    <cellStyle name="Normal 55 3 4 2 2" xfId="27367"/>
    <cellStyle name="Normal 55 3 4 2 3" xfId="27368"/>
    <cellStyle name="Normal 55 3 4 3" xfId="27369"/>
    <cellStyle name="Normal 55 3 4 3 2" xfId="27370"/>
    <cellStyle name="Normal 55 3 4 3 3" xfId="27371"/>
    <cellStyle name="Normal 55 3 4 4" xfId="27372"/>
    <cellStyle name="Normal 55 3 4 4 2" xfId="27373"/>
    <cellStyle name="Normal 55 3 4 4 3" xfId="27374"/>
    <cellStyle name="Normal 55 3 4 5" xfId="27375"/>
    <cellStyle name="Normal 55 3 4 6" xfId="27376"/>
    <cellStyle name="Normal 55 3 4 7" xfId="27377"/>
    <cellStyle name="Normal 55 3 4 8" xfId="27378"/>
    <cellStyle name="Normal 55 3 4 9" xfId="27379"/>
    <cellStyle name="Normal 55 3 5" xfId="27380"/>
    <cellStyle name="Normal 55 3 5 2" xfId="27381"/>
    <cellStyle name="Normal 55 3 5 3" xfId="27382"/>
    <cellStyle name="Normal 55 3 5 4" xfId="27383"/>
    <cellStyle name="Normal 55 3 5 5" xfId="27384"/>
    <cellStyle name="Normal 55 3 5 6" xfId="27385"/>
    <cellStyle name="Normal 55 3 6" xfId="27386"/>
    <cellStyle name="Normal 55 3 6 2" xfId="27387"/>
    <cellStyle name="Normal 55 3 6 3" xfId="27388"/>
    <cellStyle name="Normal 55 3 7" xfId="27389"/>
    <cellStyle name="Normal 55 3 7 2" xfId="27390"/>
    <cellStyle name="Normal 55 3 7 3" xfId="27391"/>
    <cellStyle name="Normal 55 3 8" xfId="27392"/>
    <cellStyle name="Normal 55 3 9" xfId="27393"/>
    <cellStyle name="Normal 55 4" xfId="27394"/>
    <cellStyle name="Normal 55 4 10" xfId="27395"/>
    <cellStyle name="Normal 55 4 11" xfId="27396"/>
    <cellStyle name="Normal 55 4 2" xfId="27397"/>
    <cellStyle name="Normal 55 4 2 2" xfId="27398"/>
    <cellStyle name="Normal 55 4 2 2 2" xfId="27399"/>
    <cellStyle name="Normal 55 4 2 2 3" xfId="27400"/>
    <cellStyle name="Normal 55 4 2 3" xfId="27401"/>
    <cellStyle name="Normal 55 4 2 3 2" xfId="27402"/>
    <cellStyle name="Normal 55 4 2 3 3" xfId="27403"/>
    <cellStyle name="Normal 55 4 2 4" xfId="27404"/>
    <cellStyle name="Normal 55 4 2 4 2" xfId="27405"/>
    <cellStyle name="Normal 55 4 2 4 3" xfId="27406"/>
    <cellStyle name="Normal 55 4 2 5" xfId="27407"/>
    <cellStyle name="Normal 55 4 2 6" xfId="27408"/>
    <cellStyle name="Normal 55 4 2 7" xfId="27409"/>
    <cellStyle name="Normal 55 4 2 8" xfId="27410"/>
    <cellStyle name="Normal 55 4 2 9" xfId="27411"/>
    <cellStyle name="Normal 55 4 3" xfId="27412"/>
    <cellStyle name="Normal 55 4 3 2" xfId="27413"/>
    <cellStyle name="Normal 55 4 3 2 2" xfId="27414"/>
    <cellStyle name="Normal 55 4 3 2 3" xfId="27415"/>
    <cellStyle name="Normal 55 4 3 3" xfId="27416"/>
    <cellStyle name="Normal 55 4 3 3 2" xfId="27417"/>
    <cellStyle name="Normal 55 4 3 3 3" xfId="27418"/>
    <cellStyle name="Normal 55 4 3 4" xfId="27419"/>
    <cellStyle name="Normal 55 4 3 4 2" xfId="27420"/>
    <cellStyle name="Normal 55 4 3 4 3" xfId="27421"/>
    <cellStyle name="Normal 55 4 3 5" xfId="27422"/>
    <cellStyle name="Normal 55 4 3 6" xfId="27423"/>
    <cellStyle name="Normal 55 4 3 7" xfId="27424"/>
    <cellStyle name="Normal 55 4 3 8" xfId="27425"/>
    <cellStyle name="Normal 55 4 3 9" xfId="27426"/>
    <cellStyle name="Normal 55 4 4" xfId="27427"/>
    <cellStyle name="Normal 55 4 4 2" xfId="27428"/>
    <cellStyle name="Normal 55 4 4 3" xfId="27429"/>
    <cellStyle name="Normal 55 4 5" xfId="27430"/>
    <cellStyle name="Normal 55 4 5 2" xfId="27431"/>
    <cellStyle name="Normal 55 4 5 3" xfId="27432"/>
    <cellStyle name="Normal 55 4 6" xfId="27433"/>
    <cellStyle name="Normal 55 4 6 2" xfId="27434"/>
    <cellStyle name="Normal 55 4 6 3" xfId="27435"/>
    <cellStyle name="Normal 55 4 7" xfId="27436"/>
    <cellStyle name="Normal 55 4 8" xfId="27437"/>
    <cellStyle name="Normal 55 4 9" xfId="27438"/>
    <cellStyle name="Normal 55 5" xfId="27439"/>
    <cellStyle name="Normal 55 5 2" xfId="27440"/>
    <cellStyle name="Normal 55 5 2 2" xfId="27441"/>
    <cellStyle name="Normal 55 5 2 3" xfId="27442"/>
    <cellStyle name="Normal 55 5 3" xfId="27443"/>
    <cellStyle name="Normal 55 5 3 2" xfId="27444"/>
    <cellStyle name="Normal 55 5 3 3" xfId="27445"/>
    <cellStyle name="Normal 55 5 4" xfId="27446"/>
    <cellStyle name="Normal 55 5 4 2" xfId="27447"/>
    <cellStyle name="Normal 55 5 4 3" xfId="27448"/>
    <cellStyle name="Normal 55 5 5" xfId="27449"/>
    <cellStyle name="Normal 55 5 6" xfId="27450"/>
    <cellStyle name="Normal 55 5 7" xfId="27451"/>
    <cellStyle name="Normal 55 5 8" xfId="27452"/>
    <cellStyle name="Normal 55 5 9" xfId="27453"/>
    <cellStyle name="Normal 55 6" xfId="27454"/>
    <cellStyle name="Normal 55 6 2" xfId="27455"/>
    <cellStyle name="Normal 55 6 2 2" xfId="27456"/>
    <cellStyle name="Normal 55 6 2 3" xfId="27457"/>
    <cellStyle name="Normal 55 6 2 4" xfId="27458"/>
    <cellStyle name="Normal 55 6 2 5" xfId="27459"/>
    <cellStyle name="Normal 55 6 2 6" xfId="27460"/>
    <cellStyle name="Normal 55 6 3" xfId="27461"/>
    <cellStyle name="Normal 55 6 3 2" xfId="27462"/>
    <cellStyle name="Normal 55 6 3 3" xfId="27463"/>
    <cellStyle name="Normal 55 6 4" xfId="27464"/>
    <cellStyle name="Normal 55 6 4 2" xfId="27465"/>
    <cellStyle name="Normal 55 6 4 3" xfId="27466"/>
    <cellStyle name="Normal 55 6 5" xfId="27467"/>
    <cellStyle name="Normal 55 6 6" xfId="27468"/>
    <cellStyle name="Normal 55 6 7" xfId="27469"/>
    <cellStyle name="Normal 55 6 8" xfId="27470"/>
    <cellStyle name="Normal 55 6 9" xfId="27471"/>
    <cellStyle name="Normal 55 7" xfId="27472"/>
    <cellStyle name="Normal 55 7 2" xfId="27473"/>
    <cellStyle name="Normal 55 7 2 2" xfId="27474"/>
    <cellStyle name="Normal 55 7 2 3" xfId="27475"/>
    <cellStyle name="Normal 55 7 2 4" xfId="27476"/>
    <cellStyle name="Normal 55 7 2 5" xfId="27477"/>
    <cellStyle name="Normal 55 7 2 6" xfId="27478"/>
    <cellStyle name="Normal 55 7 3" xfId="27479"/>
    <cellStyle name="Normal 55 7 3 2" xfId="27480"/>
    <cellStyle name="Normal 55 7 3 3" xfId="27481"/>
    <cellStyle name="Normal 55 7 4" xfId="27482"/>
    <cellStyle name="Normal 55 7 4 2" xfId="27483"/>
    <cellStyle name="Normal 55 7 4 3" xfId="27484"/>
    <cellStyle name="Normal 55 7 5" xfId="27485"/>
    <cellStyle name="Normal 55 7 6" xfId="27486"/>
    <cellStyle name="Normal 55 7 7" xfId="27487"/>
    <cellStyle name="Normal 55 7 8" xfId="27488"/>
    <cellStyle name="Normal 55 7 9" xfId="27489"/>
    <cellStyle name="Normal 55 8" xfId="27490"/>
    <cellStyle name="Normal 55 8 2" xfId="27491"/>
    <cellStyle name="Normal 55 8 2 2" xfId="27492"/>
    <cellStyle name="Normal 55 8 2 3" xfId="27493"/>
    <cellStyle name="Normal 55 8 2 4" xfId="27494"/>
    <cellStyle name="Normal 55 8 2 5" xfId="27495"/>
    <cellStyle name="Normal 55 8 2 6" xfId="27496"/>
    <cellStyle name="Normal 55 8 3" xfId="27497"/>
    <cellStyle name="Normal 55 8 3 2" xfId="27498"/>
    <cellStyle name="Normal 55 8 3 3" xfId="27499"/>
    <cellStyle name="Normal 55 8 4" xfId="27500"/>
    <cellStyle name="Normal 55 8 4 2" xfId="27501"/>
    <cellStyle name="Normal 55 8 4 3" xfId="27502"/>
    <cellStyle name="Normal 55 8 5" xfId="27503"/>
    <cellStyle name="Normal 55 8 6" xfId="27504"/>
    <cellStyle name="Normal 55 8 7" xfId="27505"/>
    <cellStyle name="Normal 55 8 8" xfId="27506"/>
    <cellStyle name="Normal 55 8 9" xfId="27507"/>
    <cellStyle name="Normal 55 9" xfId="27508"/>
    <cellStyle name="Normal 55 9 2" xfId="27509"/>
    <cellStyle name="Normal 55 9 2 2" xfId="27510"/>
    <cellStyle name="Normal 55 9 2 3" xfId="27511"/>
    <cellStyle name="Normal 55 9 2 4" xfId="27512"/>
    <cellStyle name="Normal 55 9 2 5" xfId="27513"/>
    <cellStyle name="Normal 55 9 2 6" xfId="27514"/>
    <cellStyle name="Normal 55 9 3" xfId="27515"/>
    <cellStyle name="Normal 55 9 3 2" xfId="27516"/>
    <cellStyle name="Normal 55 9 3 3" xfId="27517"/>
    <cellStyle name="Normal 55 9 4" xfId="27518"/>
    <cellStyle name="Normal 55 9 4 2" xfId="27519"/>
    <cellStyle name="Normal 55 9 4 3" xfId="27520"/>
    <cellStyle name="Normal 55 9 5" xfId="27521"/>
    <cellStyle name="Normal 55 9 6" xfId="27522"/>
    <cellStyle name="Normal 55 9 7" xfId="27523"/>
    <cellStyle name="Normal 55 9 8" xfId="27524"/>
    <cellStyle name="Normal 55 9 9" xfId="27525"/>
    <cellStyle name="Normal 56" xfId="27526"/>
    <cellStyle name="Normal 56 10" xfId="27527"/>
    <cellStyle name="Normal 56 10 2" xfId="27528"/>
    <cellStyle name="Normal 56 10 2 2" xfId="27529"/>
    <cellStyle name="Normal 56 10 2 3" xfId="27530"/>
    <cellStyle name="Normal 56 10 3" xfId="27531"/>
    <cellStyle name="Normal 56 10 3 2" xfId="27532"/>
    <cellStyle name="Normal 56 10 3 3" xfId="27533"/>
    <cellStyle name="Normal 56 10 4" xfId="27534"/>
    <cellStyle name="Normal 56 10 4 2" xfId="27535"/>
    <cellStyle name="Normal 56 10 4 3" xfId="27536"/>
    <cellStyle name="Normal 56 10 5" xfId="27537"/>
    <cellStyle name="Normal 56 10 6" xfId="27538"/>
    <cellStyle name="Normal 56 10 7" xfId="27539"/>
    <cellStyle name="Normal 56 10 8" xfId="27540"/>
    <cellStyle name="Normal 56 10 9" xfId="27541"/>
    <cellStyle name="Normal 56 11" xfId="27542"/>
    <cellStyle name="Normal 56 11 2" xfId="27543"/>
    <cellStyle name="Normal 56 11 2 2" xfId="27544"/>
    <cellStyle name="Normal 56 11 2 3" xfId="27545"/>
    <cellStyle name="Normal 56 11 3" xfId="27546"/>
    <cellStyle name="Normal 56 11 3 2" xfId="27547"/>
    <cellStyle name="Normal 56 11 3 3" xfId="27548"/>
    <cellStyle name="Normal 56 11 4" xfId="27549"/>
    <cellStyle name="Normal 56 11 4 2" xfId="27550"/>
    <cellStyle name="Normal 56 11 4 3" xfId="27551"/>
    <cellStyle name="Normal 56 11 5" xfId="27552"/>
    <cellStyle name="Normal 56 11 6" xfId="27553"/>
    <cellStyle name="Normal 56 11 7" xfId="27554"/>
    <cellStyle name="Normal 56 11 8" xfId="27555"/>
    <cellStyle name="Normal 56 11 9" xfId="27556"/>
    <cellStyle name="Normal 56 12" xfId="27557"/>
    <cellStyle name="Normal 56 12 2" xfId="27558"/>
    <cellStyle name="Normal 56 12 3" xfId="27559"/>
    <cellStyle name="Normal 56 12 4" xfId="27560"/>
    <cellStyle name="Normal 56 12 5" xfId="27561"/>
    <cellStyle name="Normal 56 12 6" xfId="27562"/>
    <cellStyle name="Normal 56 13" xfId="27563"/>
    <cellStyle name="Normal 56 13 2" xfId="27564"/>
    <cellStyle name="Normal 56 13 3" xfId="27565"/>
    <cellStyle name="Normal 56 14" xfId="27566"/>
    <cellStyle name="Normal 56 14 2" xfId="27567"/>
    <cellStyle name="Normal 56 14 3" xfId="27568"/>
    <cellStyle name="Normal 56 15" xfId="27569"/>
    <cellStyle name="Normal 56 16" xfId="27570"/>
    <cellStyle name="Normal 56 17" xfId="27571"/>
    <cellStyle name="Normal 56 18" xfId="27572"/>
    <cellStyle name="Normal 56 19" xfId="27573"/>
    <cellStyle name="Normal 56 2" xfId="27574"/>
    <cellStyle name="Normal 56 2 10" xfId="27575"/>
    <cellStyle name="Normal 56 2 11" xfId="27576"/>
    <cellStyle name="Normal 56 2 12" xfId="27577"/>
    <cellStyle name="Normal 56 2 2" xfId="27578"/>
    <cellStyle name="Normal 56 2 2 2" xfId="27579"/>
    <cellStyle name="Normal 56 2 2 2 2" xfId="27580"/>
    <cellStyle name="Normal 56 2 2 2 3" xfId="27581"/>
    <cellStyle name="Normal 56 2 2 3" xfId="27582"/>
    <cellStyle name="Normal 56 2 2 3 2" xfId="27583"/>
    <cellStyle name="Normal 56 2 2 3 3" xfId="27584"/>
    <cellStyle name="Normal 56 2 2 4" xfId="27585"/>
    <cellStyle name="Normal 56 2 2 4 2" xfId="27586"/>
    <cellStyle name="Normal 56 2 2 4 3" xfId="27587"/>
    <cellStyle name="Normal 56 2 2 5" xfId="27588"/>
    <cellStyle name="Normal 56 2 2 6" xfId="27589"/>
    <cellStyle name="Normal 56 2 2 7" xfId="27590"/>
    <cellStyle name="Normal 56 2 2 8" xfId="27591"/>
    <cellStyle name="Normal 56 2 2 9" xfId="27592"/>
    <cellStyle name="Normal 56 2 3" xfId="27593"/>
    <cellStyle name="Normal 56 2 3 2" xfId="27594"/>
    <cellStyle name="Normal 56 2 3 2 2" xfId="27595"/>
    <cellStyle name="Normal 56 2 3 2 3" xfId="27596"/>
    <cellStyle name="Normal 56 2 3 3" xfId="27597"/>
    <cellStyle name="Normal 56 2 3 3 2" xfId="27598"/>
    <cellStyle name="Normal 56 2 3 3 3" xfId="27599"/>
    <cellStyle name="Normal 56 2 3 4" xfId="27600"/>
    <cellStyle name="Normal 56 2 3 4 2" xfId="27601"/>
    <cellStyle name="Normal 56 2 3 4 3" xfId="27602"/>
    <cellStyle name="Normal 56 2 3 5" xfId="27603"/>
    <cellStyle name="Normal 56 2 3 6" xfId="27604"/>
    <cellStyle name="Normal 56 2 3 7" xfId="27605"/>
    <cellStyle name="Normal 56 2 3 8" xfId="27606"/>
    <cellStyle name="Normal 56 2 3 9" xfId="27607"/>
    <cellStyle name="Normal 56 2 4" xfId="27608"/>
    <cellStyle name="Normal 56 2 4 2" xfId="27609"/>
    <cellStyle name="Normal 56 2 4 2 2" xfId="27610"/>
    <cellStyle name="Normal 56 2 4 2 3" xfId="27611"/>
    <cellStyle name="Normal 56 2 4 3" xfId="27612"/>
    <cellStyle name="Normal 56 2 4 3 2" xfId="27613"/>
    <cellStyle name="Normal 56 2 4 3 3" xfId="27614"/>
    <cellStyle name="Normal 56 2 4 4" xfId="27615"/>
    <cellStyle name="Normal 56 2 4 4 2" xfId="27616"/>
    <cellStyle name="Normal 56 2 4 4 3" xfId="27617"/>
    <cellStyle name="Normal 56 2 4 5" xfId="27618"/>
    <cellStyle name="Normal 56 2 4 6" xfId="27619"/>
    <cellStyle name="Normal 56 2 4 7" xfId="27620"/>
    <cellStyle name="Normal 56 2 4 8" xfId="27621"/>
    <cellStyle name="Normal 56 2 4 9" xfId="27622"/>
    <cellStyle name="Normal 56 2 5" xfId="27623"/>
    <cellStyle name="Normal 56 2 5 2" xfId="27624"/>
    <cellStyle name="Normal 56 2 5 3" xfId="27625"/>
    <cellStyle name="Normal 56 2 5 4" xfId="27626"/>
    <cellStyle name="Normal 56 2 5 5" xfId="27627"/>
    <cellStyle name="Normal 56 2 5 6" xfId="27628"/>
    <cellStyle name="Normal 56 2 6" xfId="27629"/>
    <cellStyle name="Normal 56 2 6 2" xfId="27630"/>
    <cellStyle name="Normal 56 2 6 3" xfId="27631"/>
    <cellStyle name="Normal 56 2 7" xfId="27632"/>
    <cellStyle name="Normal 56 2 7 2" xfId="27633"/>
    <cellStyle name="Normal 56 2 7 3" xfId="27634"/>
    <cellStyle name="Normal 56 2 8" xfId="27635"/>
    <cellStyle name="Normal 56 2 9" xfId="27636"/>
    <cellStyle name="Normal 56 3" xfId="27637"/>
    <cellStyle name="Normal 56 3 10" xfId="27638"/>
    <cellStyle name="Normal 56 3 11" xfId="27639"/>
    <cellStyle name="Normal 56 3 12" xfId="27640"/>
    <cellStyle name="Normal 56 3 2" xfId="27641"/>
    <cellStyle name="Normal 56 3 2 2" xfId="27642"/>
    <cellStyle name="Normal 56 3 2 2 2" xfId="27643"/>
    <cellStyle name="Normal 56 3 2 2 3" xfId="27644"/>
    <cellStyle name="Normal 56 3 2 3" xfId="27645"/>
    <cellStyle name="Normal 56 3 2 3 2" xfId="27646"/>
    <cellStyle name="Normal 56 3 2 3 3" xfId="27647"/>
    <cellStyle name="Normal 56 3 2 4" xfId="27648"/>
    <cellStyle name="Normal 56 3 2 4 2" xfId="27649"/>
    <cellStyle name="Normal 56 3 2 4 3" xfId="27650"/>
    <cellStyle name="Normal 56 3 2 5" xfId="27651"/>
    <cellStyle name="Normal 56 3 2 6" xfId="27652"/>
    <cellStyle name="Normal 56 3 2 7" xfId="27653"/>
    <cellStyle name="Normal 56 3 2 8" xfId="27654"/>
    <cellStyle name="Normal 56 3 2 9" xfId="27655"/>
    <cellStyle name="Normal 56 3 3" xfId="27656"/>
    <cellStyle name="Normal 56 3 3 2" xfId="27657"/>
    <cellStyle name="Normal 56 3 3 2 2" xfId="27658"/>
    <cellStyle name="Normal 56 3 3 2 3" xfId="27659"/>
    <cellStyle name="Normal 56 3 3 3" xfId="27660"/>
    <cellStyle name="Normal 56 3 3 3 2" xfId="27661"/>
    <cellStyle name="Normal 56 3 3 3 3" xfId="27662"/>
    <cellStyle name="Normal 56 3 3 4" xfId="27663"/>
    <cellStyle name="Normal 56 3 3 4 2" xfId="27664"/>
    <cellStyle name="Normal 56 3 3 4 3" xfId="27665"/>
    <cellStyle name="Normal 56 3 3 5" xfId="27666"/>
    <cellStyle name="Normal 56 3 3 6" xfId="27667"/>
    <cellStyle name="Normal 56 3 3 7" xfId="27668"/>
    <cellStyle name="Normal 56 3 3 8" xfId="27669"/>
    <cellStyle name="Normal 56 3 3 9" xfId="27670"/>
    <cellStyle name="Normal 56 3 4" xfId="27671"/>
    <cellStyle name="Normal 56 3 4 2" xfId="27672"/>
    <cellStyle name="Normal 56 3 4 2 2" xfId="27673"/>
    <cellStyle name="Normal 56 3 4 2 3" xfId="27674"/>
    <cellStyle name="Normal 56 3 4 3" xfId="27675"/>
    <cellStyle name="Normal 56 3 4 3 2" xfId="27676"/>
    <cellStyle name="Normal 56 3 4 3 3" xfId="27677"/>
    <cellStyle name="Normal 56 3 4 4" xfId="27678"/>
    <cellStyle name="Normal 56 3 4 4 2" xfId="27679"/>
    <cellStyle name="Normal 56 3 4 4 3" xfId="27680"/>
    <cellStyle name="Normal 56 3 4 5" xfId="27681"/>
    <cellStyle name="Normal 56 3 4 6" xfId="27682"/>
    <cellStyle name="Normal 56 3 4 7" xfId="27683"/>
    <cellStyle name="Normal 56 3 4 8" xfId="27684"/>
    <cellStyle name="Normal 56 3 4 9" xfId="27685"/>
    <cellStyle name="Normal 56 3 5" xfId="27686"/>
    <cellStyle name="Normal 56 3 5 2" xfId="27687"/>
    <cellStyle name="Normal 56 3 5 3" xfId="27688"/>
    <cellStyle name="Normal 56 3 5 4" xfId="27689"/>
    <cellStyle name="Normal 56 3 5 5" xfId="27690"/>
    <cellStyle name="Normal 56 3 5 6" xfId="27691"/>
    <cellStyle name="Normal 56 3 6" xfId="27692"/>
    <cellStyle name="Normal 56 3 6 2" xfId="27693"/>
    <cellStyle name="Normal 56 3 6 3" xfId="27694"/>
    <cellStyle name="Normal 56 3 7" xfId="27695"/>
    <cellStyle name="Normal 56 3 7 2" xfId="27696"/>
    <cellStyle name="Normal 56 3 7 3" xfId="27697"/>
    <cellStyle name="Normal 56 3 8" xfId="27698"/>
    <cellStyle name="Normal 56 3 9" xfId="27699"/>
    <cellStyle name="Normal 56 4" xfId="27700"/>
    <cellStyle name="Normal 56 4 10" xfId="27701"/>
    <cellStyle name="Normal 56 4 11" xfId="27702"/>
    <cellStyle name="Normal 56 4 2" xfId="27703"/>
    <cellStyle name="Normal 56 4 2 2" xfId="27704"/>
    <cellStyle name="Normal 56 4 2 2 2" xfId="27705"/>
    <cellStyle name="Normal 56 4 2 2 3" xfId="27706"/>
    <cellStyle name="Normal 56 4 2 3" xfId="27707"/>
    <cellStyle name="Normal 56 4 2 3 2" xfId="27708"/>
    <cellStyle name="Normal 56 4 2 3 3" xfId="27709"/>
    <cellStyle name="Normal 56 4 2 4" xfId="27710"/>
    <cellStyle name="Normal 56 4 2 4 2" xfId="27711"/>
    <cellStyle name="Normal 56 4 2 4 3" xfId="27712"/>
    <cellStyle name="Normal 56 4 2 5" xfId="27713"/>
    <cellStyle name="Normal 56 4 2 6" xfId="27714"/>
    <cellStyle name="Normal 56 4 2 7" xfId="27715"/>
    <cellStyle name="Normal 56 4 2 8" xfId="27716"/>
    <cellStyle name="Normal 56 4 2 9" xfId="27717"/>
    <cellStyle name="Normal 56 4 3" xfId="27718"/>
    <cellStyle name="Normal 56 4 3 2" xfId="27719"/>
    <cellStyle name="Normal 56 4 3 2 2" xfId="27720"/>
    <cellStyle name="Normal 56 4 3 2 3" xfId="27721"/>
    <cellStyle name="Normal 56 4 3 3" xfId="27722"/>
    <cellStyle name="Normal 56 4 3 3 2" xfId="27723"/>
    <cellStyle name="Normal 56 4 3 3 3" xfId="27724"/>
    <cellStyle name="Normal 56 4 3 4" xfId="27725"/>
    <cellStyle name="Normal 56 4 3 4 2" xfId="27726"/>
    <cellStyle name="Normal 56 4 3 4 3" xfId="27727"/>
    <cellStyle name="Normal 56 4 3 5" xfId="27728"/>
    <cellStyle name="Normal 56 4 3 6" xfId="27729"/>
    <cellStyle name="Normal 56 4 3 7" xfId="27730"/>
    <cellStyle name="Normal 56 4 3 8" xfId="27731"/>
    <cellStyle name="Normal 56 4 3 9" xfId="27732"/>
    <cellStyle name="Normal 56 4 4" xfId="27733"/>
    <cellStyle name="Normal 56 4 4 2" xfId="27734"/>
    <cellStyle name="Normal 56 4 4 3" xfId="27735"/>
    <cellStyle name="Normal 56 4 5" xfId="27736"/>
    <cellStyle name="Normal 56 4 5 2" xfId="27737"/>
    <cellStyle name="Normal 56 4 5 3" xfId="27738"/>
    <cellStyle name="Normal 56 4 6" xfId="27739"/>
    <cellStyle name="Normal 56 4 6 2" xfId="27740"/>
    <cellStyle name="Normal 56 4 6 3" xfId="27741"/>
    <cellStyle name="Normal 56 4 7" xfId="27742"/>
    <cellStyle name="Normal 56 4 8" xfId="27743"/>
    <cellStyle name="Normal 56 4 9" xfId="27744"/>
    <cellStyle name="Normal 56 5" xfId="27745"/>
    <cellStyle name="Normal 56 5 2" xfId="27746"/>
    <cellStyle name="Normal 56 5 2 2" xfId="27747"/>
    <cellStyle name="Normal 56 5 2 3" xfId="27748"/>
    <cellStyle name="Normal 56 5 3" xfId="27749"/>
    <cellStyle name="Normal 56 5 3 2" xfId="27750"/>
    <cellStyle name="Normal 56 5 3 3" xfId="27751"/>
    <cellStyle name="Normal 56 5 4" xfId="27752"/>
    <cellStyle name="Normal 56 5 4 2" xfId="27753"/>
    <cellStyle name="Normal 56 5 4 3" xfId="27754"/>
    <cellStyle name="Normal 56 5 5" xfId="27755"/>
    <cellStyle name="Normal 56 5 6" xfId="27756"/>
    <cellStyle name="Normal 56 5 7" xfId="27757"/>
    <cellStyle name="Normal 56 5 8" xfId="27758"/>
    <cellStyle name="Normal 56 5 9" xfId="27759"/>
    <cellStyle name="Normal 56 6" xfId="27760"/>
    <cellStyle name="Normal 56 6 2" xfId="27761"/>
    <cellStyle name="Normal 56 6 2 2" xfId="27762"/>
    <cellStyle name="Normal 56 6 2 3" xfId="27763"/>
    <cellStyle name="Normal 56 6 2 4" xfId="27764"/>
    <cellStyle name="Normal 56 6 2 5" xfId="27765"/>
    <cellStyle name="Normal 56 6 2 6" xfId="27766"/>
    <cellStyle name="Normal 56 6 3" xfId="27767"/>
    <cellStyle name="Normal 56 6 3 2" xfId="27768"/>
    <cellStyle name="Normal 56 6 3 3" xfId="27769"/>
    <cellStyle name="Normal 56 6 4" xfId="27770"/>
    <cellStyle name="Normal 56 6 4 2" xfId="27771"/>
    <cellStyle name="Normal 56 6 4 3" xfId="27772"/>
    <cellStyle name="Normal 56 6 5" xfId="27773"/>
    <cellStyle name="Normal 56 6 6" xfId="27774"/>
    <cellStyle name="Normal 56 6 7" xfId="27775"/>
    <cellStyle name="Normal 56 6 8" xfId="27776"/>
    <cellStyle name="Normal 56 6 9" xfId="27777"/>
    <cellStyle name="Normal 56 7" xfId="27778"/>
    <cellStyle name="Normal 56 7 2" xfId="27779"/>
    <cellStyle name="Normal 56 7 2 2" xfId="27780"/>
    <cellStyle name="Normal 56 7 2 3" xfId="27781"/>
    <cellStyle name="Normal 56 7 2 4" xfId="27782"/>
    <cellStyle name="Normal 56 7 2 5" xfId="27783"/>
    <cellStyle name="Normal 56 7 2 6" xfId="27784"/>
    <cellStyle name="Normal 56 7 3" xfId="27785"/>
    <cellStyle name="Normal 56 7 3 2" xfId="27786"/>
    <cellStyle name="Normal 56 7 3 3" xfId="27787"/>
    <cellStyle name="Normal 56 7 4" xfId="27788"/>
    <cellStyle name="Normal 56 7 4 2" xfId="27789"/>
    <cellStyle name="Normal 56 7 4 3" xfId="27790"/>
    <cellStyle name="Normal 56 7 5" xfId="27791"/>
    <cellStyle name="Normal 56 7 6" xfId="27792"/>
    <cellStyle name="Normal 56 7 7" xfId="27793"/>
    <cellStyle name="Normal 56 7 8" xfId="27794"/>
    <cellStyle name="Normal 56 7 9" xfId="27795"/>
    <cellStyle name="Normal 56 8" xfId="27796"/>
    <cellStyle name="Normal 56 8 2" xfId="27797"/>
    <cellStyle name="Normal 56 8 2 2" xfId="27798"/>
    <cellStyle name="Normal 56 8 2 3" xfId="27799"/>
    <cellStyle name="Normal 56 8 2 4" xfId="27800"/>
    <cellStyle name="Normal 56 8 2 5" xfId="27801"/>
    <cellStyle name="Normal 56 8 2 6" xfId="27802"/>
    <cellStyle name="Normal 56 8 3" xfId="27803"/>
    <cellStyle name="Normal 56 8 3 2" xfId="27804"/>
    <cellStyle name="Normal 56 8 3 3" xfId="27805"/>
    <cellStyle name="Normal 56 8 4" xfId="27806"/>
    <cellStyle name="Normal 56 8 4 2" xfId="27807"/>
    <cellStyle name="Normal 56 8 4 3" xfId="27808"/>
    <cellStyle name="Normal 56 8 5" xfId="27809"/>
    <cellStyle name="Normal 56 8 6" xfId="27810"/>
    <cellStyle name="Normal 56 8 7" xfId="27811"/>
    <cellStyle name="Normal 56 8 8" xfId="27812"/>
    <cellStyle name="Normal 56 8 9" xfId="27813"/>
    <cellStyle name="Normal 56 9" xfId="27814"/>
    <cellStyle name="Normal 56 9 2" xfId="27815"/>
    <cellStyle name="Normal 56 9 2 2" xfId="27816"/>
    <cellStyle name="Normal 56 9 2 3" xfId="27817"/>
    <cellStyle name="Normal 56 9 2 4" xfId="27818"/>
    <cellStyle name="Normal 56 9 2 5" xfId="27819"/>
    <cellStyle name="Normal 56 9 2 6" xfId="27820"/>
    <cellStyle name="Normal 56 9 3" xfId="27821"/>
    <cellStyle name="Normal 56 9 3 2" xfId="27822"/>
    <cellStyle name="Normal 56 9 3 3" xfId="27823"/>
    <cellStyle name="Normal 56 9 4" xfId="27824"/>
    <cellStyle name="Normal 56 9 4 2" xfId="27825"/>
    <cellStyle name="Normal 56 9 4 3" xfId="27826"/>
    <cellStyle name="Normal 56 9 5" xfId="27827"/>
    <cellStyle name="Normal 56 9 6" xfId="27828"/>
    <cellStyle name="Normal 56 9 7" xfId="27829"/>
    <cellStyle name="Normal 56 9 8" xfId="27830"/>
    <cellStyle name="Normal 56 9 9" xfId="27831"/>
    <cellStyle name="Normal 57" xfId="27832"/>
    <cellStyle name="Normal 57 10" xfId="27833"/>
    <cellStyle name="Normal 57 10 2" xfId="27834"/>
    <cellStyle name="Normal 57 10 2 2" xfId="27835"/>
    <cellStyle name="Normal 57 10 2 3" xfId="27836"/>
    <cellStyle name="Normal 57 10 3" xfId="27837"/>
    <cellStyle name="Normal 57 10 3 2" xfId="27838"/>
    <cellStyle name="Normal 57 10 3 3" xfId="27839"/>
    <cellStyle name="Normal 57 10 4" xfId="27840"/>
    <cellStyle name="Normal 57 10 4 2" xfId="27841"/>
    <cellStyle name="Normal 57 10 4 3" xfId="27842"/>
    <cellStyle name="Normal 57 10 5" xfId="27843"/>
    <cellStyle name="Normal 57 10 6" xfId="27844"/>
    <cellStyle name="Normal 57 10 7" xfId="27845"/>
    <cellStyle name="Normal 57 10 8" xfId="27846"/>
    <cellStyle name="Normal 57 10 9" xfId="27847"/>
    <cellStyle name="Normal 57 11" xfId="27848"/>
    <cellStyle name="Normal 57 11 2" xfId="27849"/>
    <cellStyle name="Normal 57 11 2 2" xfId="27850"/>
    <cellStyle name="Normal 57 11 2 3" xfId="27851"/>
    <cellStyle name="Normal 57 11 3" xfId="27852"/>
    <cellStyle name="Normal 57 11 3 2" xfId="27853"/>
    <cellStyle name="Normal 57 11 3 3" xfId="27854"/>
    <cellStyle name="Normal 57 11 4" xfId="27855"/>
    <cellStyle name="Normal 57 11 4 2" xfId="27856"/>
    <cellStyle name="Normal 57 11 4 3" xfId="27857"/>
    <cellStyle name="Normal 57 11 5" xfId="27858"/>
    <cellStyle name="Normal 57 11 6" xfId="27859"/>
    <cellStyle name="Normal 57 11 7" xfId="27860"/>
    <cellStyle name="Normal 57 11 8" xfId="27861"/>
    <cellStyle name="Normal 57 11 9" xfId="27862"/>
    <cellStyle name="Normal 57 12" xfId="27863"/>
    <cellStyle name="Normal 57 12 2" xfId="27864"/>
    <cellStyle name="Normal 57 12 3" xfId="27865"/>
    <cellStyle name="Normal 57 12 4" xfId="27866"/>
    <cellStyle name="Normal 57 12 5" xfId="27867"/>
    <cellStyle name="Normal 57 12 6" xfId="27868"/>
    <cellStyle name="Normal 57 13" xfId="27869"/>
    <cellStyle name="Normal 57 13 2" xfId="27870"/>
    <cellStyle name="Normal 57 13 3" xfId="27871"/>
    <cellStyle name="Normal 57 14" xfId="27872"/>
    <cellStyle name="Normal 57 14 2" xfId="27873"/>
    <cellStyle name="Normal 57 14 3" xfId="27874"/>
    <cellStyle name="Normal 57 15" xfId="27875"/>
    <cellStyle name="Normal 57 16" xfId="27876"/>
    <cellStyle name="Normal 57 17" xfId="27877"/>
    <cellStyle name="Normal 57 18" xfId="27878"/>
    <cellStyle name="Normal 57 19" xfId="27879"/>
    <cellStyle name="Normal 57 2" xfId="27880"/>
    <cellStyle name="Normal 57 2 10" xfId="27881"/>
    <cellStyle name="Normal 57 2 11" xfId="27882"/>
    <cellStyle name="Normal 57 2 12" xfId="27883"/>
    <cellStyle name="Normal 57 2 2" xfId="27884"/>
    <cellStyle name="Normal 57 2 2 2" xfId="27885"/>
    <cellStyle name="Normal 57 2 2 2 2" xfId="27886"/>
    <cellStyle name="Normal 57 2 2 2 3" xfId="27887"/>
    <cellStyle name="Normal 57 2 2 3" xfId="27888"/>
    <cellStyle name="Normal 57 2 2 3 2" xfId="27889"/>
    <cellStyle name="Normal 57 2 2 3 3" xfId="27890"/>
    <cellStyle name="Normal 57 2 2 4" xfId="27891"/>
    <cellStyle name="Normal 57 2 2 4 2" xfId="27892"/>
    <cellStyle name="Normal 57 2 2 4 3" xfId="27893"/>
    <cellStyle name="Normal 57 2 2 5" xfId="27894"/>
    <cellStyle name="Normal 57 2 2 6" xfId="27895"/>
    <cellStyle name="Normal 57 2 2 7" xfId="27896"/>
    <cellStyle name="Normal 57 2 2 8" xfId="27897"/>
    <cellStyle name="Normal 57 2 2 9" xfId="27898"/>
    <cellStyle name="Normal 57 2 3" xfId="27899"/>
    <cellStyle name="Normal 57 2 3 2" xfId="27900"/>
    <cellStyle name="Normal 57 2 3 2 2" xfId="27901"/>
    <cellStyle name="Normal 57 2 3 2 3" xfId="27902"/>
    <cellStyle name="Normal 57 2 3 3" xfId="27903"/>
    <cellStyle name="Normal 57 2 3 3 2" xfId="27904"/>
    <cellStyle name="Normal 57 2 3 3 3" xfId="27905"/>
    <cellStyle name="Normal 57 2 3 4" xfId="27906"/>
    <cellStyle name="Normal 57 2 3 4 2" xfId="27907"/>
    <cellStyle name="Normal 57 2 3 4 3" xfId="27908"/>
    <cellStyle name="Normal 57 2 3 5" xfId="27909"/>
    <cellStyle name="Normal 57 2 3 6" xfId="27910"/>
    <cellStyle name="Normal 57 2 3 7" xfId="27911"/>
    <cellStyle name="Normal 57 2 3 8" xfId="27912"/>
    <cellStyle name="Normal 57 2 3 9" xfId="27913"/>
    <cellStyle name="Normal 57 2 4" xfId="27914"/>
    <cellStyle name="Normal 57 2 4 2" xfId="27915"/>
    <cellStyle name="Normal 57 2 4 2 2" xfId="27916"/>
    <cellStyle name="Normal 57 2 4 2 3" xfId="27917"/>
    <cellStyle name="Normal 57 2 4 3" xfId="27918"/>
    <cellStyle name="Normal 57 2 4 3 2" xfId="27919"/>
    <cellStyle name="Normal 57 2 4 3 3" xfId="27920"/>
    <cellStyle name="Normal 57 2 4 4" xfId="27921"/>
    <cellStyle name="Normal 57 2 4 4 2" xfId="27922"/>
    <cellStyle name="Normal 57 2 4 4 3" xfId="27923"/>
    <cellStyle name="Normal 57 2 4 5" xfId="27924"/>
    <cellStyle name="Normal 57 2 4 6" xfId="27925"/>
    <cellStyle name="Normal 57 2 4 7" xfId="27926"/>
    <cellStyle name="Normal 57 2 4 8" xfId="27927"/>
    <cellStyle name="Normal 57 2 4 9" xfId="27928"/>
    <cellStyle name="Normal 57 2 5" xfId="27929"/>
    <cellStyle name="Normal 57 2 5 2" xfId="27930"/>
    <cellStyle name="Normal 57 2 5 3" xfId="27931"/>
    <cellStyle name="Normal 57 2 5 4" xfId="27932"/>
    <cellStyle name="Normal 57 2 5 5" xfId="27933"/>
    <cellStyle name="Normal 57 2 5 6" xfId="27934"/>
    <cellStyle name="Normal 57 2 6" xfId="27935"/>
    <cellStyle name="Normal 57 2 6 2" xfId="27936"/>
    <cellStyle name="Normal 57 2 6 3" xfId="27937"/>
    <cellStyle name="Normal 57 2 7" xfId="27938"/>
    <cellStyle name="Normal 57 2 7 2" xfId="27939"/>
    <cellStyle name="Normal 57 2 7 3" xfId="27940"/>
    <cellStyle name="Normal 57 2 8" xfId="27941"/>
    <cellStyle name="Normal 57 2 9" xfId="27942"/>
    <cellStyle name="Normal 57 3" xfId="27943"/>
    <cellStyle name="Normal 57 3 10" xfId="27944"/>
    <cellStyle name="Normal 57 3 11" xfId="27945"/>
    <cellStyle name="Normal 57 3 12" xfId="27946"/>
    <cellStyle name="Normal 57 3 2" xfId="27947"/>
    <cellStyle name="Normal 57 3 2 2" xfId="27948"/>
    <cellStyle name="Normal 57 3 2 2 2" xfId="27949"/>
    <cellStyle name="Normal 57 3 2 2 3" xfId="27950"/>
    <cellStyle name="Normal 57 3 2 3" xfId="27951"/>
    <cellStyle name="Normal 57 3 2 3 2" xfId="27952"/>
    <cellStyle name="Normal 57 3 2 3 3" xfId="27953"/>
    <cellStyle name="Normal 57 3 2 4" xfId="27954"/>
    <cellStyle name="Normal 57 3 2 4 2" xfId="27955"/>
    <cellStyle name="Normal 57 3 2 4 3" xfId="27956"/>
    <cellStyle name="Normal 57 3 2 5" xfId="27957"/>
    <cellStyle name="Normal 57 3 2 6" xfId="27958"/>
    <cellStyle name="Normal 57 3 2 7" xfId="27959"/>
    <cellStyle name="Normal 57 3 2 8" xfId="27960"/>
    <cellStyle name="Normal 57 3 2 9" xfId="27961"/>
    <cellStyle name="Normal 57 3 3" xfId="27962"/>
    <cellStyle name="Normal 57 3 3 2" xfId="27963"/>
    <cellStyle name="Normal 57 3 3 2 2" xfId="27964"/>
    <cellStyle name="Normal 57 3 3 2 3" xfId="27965"/>
    <cellStyle name="Normal 57 3 3 3" xfId="27966"/>
    <cellStyle name="Normal 57 3 3 3 2" xfId="27967"/>
    <cellStyle name="Normal 57 3 3 3 3" xfId="27968"/>
    <cellStyle name="Normal 57 3 3 4" xfId="27969"/>
    <cellStyle name="Normal 57 3 3 4 2" xfId="27970"/>
    <cellStyle name="Normal 57 3 3 4 3" xfId="27971"/>
    <cellStyle name="Normal 57 3 3 5" xfId="27972"/>
    <cellStyle name="Normal 57 3 3 6" xfId="27973"/>
    <cellStyle name="Normal 57 3 3 7" xfId="27974"/>
    <cellStyle name="Normal 57 3 3 8" xfId="27975"/>
    <cellStyle name="Normal 57 3 3 9" xfId="27976"/>
    <cellStyle name="Normal 57 3 4" xfId="27977"/>
    <cellStyle name="Normal 57 3 4 2" xfId="27978"/>
    <cellStyle name="Normal 57 3 4 2 2" xfId="27979"/>
    <cellStyle name="Normal 57 3 4 2 3" xfId="27980"/>
    <cellStyle name="Normal 57 3 4 3" xfId="27981"/>
    <cellStyle name="Normal 57 3 4 3 2" xfId="27982"/>
    <cellStyle name="Normal 57 3 4 3 3" xfId="27983"/>
    <cellStyle name="Normal 57 3 4 4" xfId="27984"/>
    <cellStyle name="Normal 57 3 4 4 2" xfId="27985"/>
    <cellStyle name="Normal 57 3 4 4 3" xfId="27986"/>
    <cellStyle name="Normal 57 3 4 5" xfId="27987"/>
    <cellStyle name="Normal 57 3 4 6" xfId="27988"/>
    <cellStyle name="Normal 57 3 4 7" xfId="27989"/>
    <cellStyle name="Normal 57 3 4 8" xfId="27990"/>
    <cellStyle name="Normal 57 3 4 9" xfId="27991"/>
    <cellStyle name="Normal 57 3 5" xfId="27992"/>
    <cellStyle name="Normal 57 3 5 2" xfId="27993"/>
    <cellStyle name="Normal 57 3 5 3" xfId="27994"/>
    <cellStyle name="Normal 57 3 5 4" xfId="27995"/>
    <cellStyle name="Normal 57 3 5 5" xfId="27996"/>
    <cellStyle name="Normal 57 3 5 6" xfId="27997"/>
    <cellStyle name="Normal 57 3 6" xfId="27998"/>
    <cellStyle name="Normal 57 3 6 2" xfId="27999"/>
    <cellStyle name="Normal 57 3 6 3" xfId="28000"/>
    <cellStyle name="Normal 57 3 7" xfId="28001"/>
    <cellStyle name="Normal 57 3 7 2" xfId="28002"/>
    <cellStyle name="Normal 57 3 7 3" xfId="28003"/>
    <cellStyle name="Normal 57 3 8" xfId="28004"/>
    <cellStyle name="Normal 57 3 9" xfId="28005"/>
    <cellStyle name="Normal 57 4" xfId="28006"/>
    <cellStyle name="Normal 57 4 10" xfId="28007"/>
    <cellStyle name="Normal 57 4 11" xfId="28008"/>
    <cellStyle name="Normal 57 4 2" xfId="28009"/>
    <cellStyle name="Normal 57 4 2 2" xfId="28010"/>
    <cellStyle name="Normal 57 4 2 2 2" xfId="28011"/>
    <cellStyle name="Normal 57 4 2 2 3" xfId="28012"/>
    <cellStyle name="Normal 57 4 2 3" xfId="28013"/>
    <cellStyle name="Normal 57 4 2 3 2" xfId="28014"/>
    <cellStyle name="Normal 57 4 2 3 3" xfId="28015"/>
    <cellStyle name="Normal 57 4 2 4" xfId="28016"/>
    <cellStyle name="Normal 57 4 2 4 2" xfId="28017"/>
    <cellStyle name="Normal 57 4 2 4 3" xfId="28018"/>
    <cellStyle name="Normal 57 4 2 5" xfId="28019"/>
    <cellStyle name="Normal 57 4 2 6" xfId="28020"/>
    <cellStyle name="Normal 57 4 2 7" xfId="28021"/>
    <cellStyle name="Normal 57 4 2 8" xfId="28022"/>
    <cellStyle name="Normal 57 4 2 9" xfId="28023"/>
    <cellStyle name="Normal 57 4 3" xfId="28024"/>
    <cellStyle name="Normal 57 4 3 2" xfId="28025"/>
    <cellStyle name="Normal 57 4 3 2 2" xfId="28026"/>
    <cellStyle name="Normal 57 4 3 2 3" xfId="28027"/>
    <cellStyle name="Normal 57 4 3 3" xfId="28028"/>
    <cellStyle name="Normal 57 4 3 3 2" xfId="28029"/>
    <cellStyle name="Normal 57 4 3 3 3" xfId="28030"/>
    <cellStyle name="Normal 57 4 3 4" xfId="28031"/>
    <cellStyle name="Normal 57 4 3 4 2" xfId="28032"/>
    <cellStyle name="Normal 57 4 3 4 3" xfId="28033"/>
    <cellStyle name="Normal 57 4 3 5" xfId="28034"/>
    <cellStyle name="Normal 57 4 3 6" xfId="28035"/>
    <cellStyle name="Normal 57 4 3 7" xfId="28036"/>
    <cellStyle name="Normal 57 4 3 8" xfId="28037"/>
    <cellStyle name="Normal 57 4 3 9" xfId="28038"/>
    <cellStyle name="Normal 57 4 4" xfId="28039"/>
    <cellStyle name="Normal 57 4 4 2" xfId="28040"/>
    <cellStyle name="Normal 57 4 4 3" xfId="28041"/>
    <cellStyle name="Normal 57 4 5" xfId="28042"/>
    <cellStyle name="Normal 57 4 5 2" xfId="28043"/>
    <cellStyle name="Normal 57 4 5 3" xfId="28044"/>
    <cellStyle name="Normal 57 4 6" xfId="28045"/>
    <cellStyle name="Normal 57 4 6 2" xfId="28046"/>
    <cellStyle name="Normal 57 4 6 3" xfId="28047"/>
    <cellStyle name="Normal 57 4 7" xfId="28048"/>
    <cellStyle name="Normal 57 4 8" xfId="28049"/>
    <cellStyle name="Normal 57 4 9" xfId="28050"/>
    <cellStyle name="Normal 57 5" xfId="28051"/>
    <cellStyle name="Normal 57 5 2" xfId="28052"/>
    <cellStyle name="Normal 57 5 2 2" xfId="28053"/>
    <cellStyle name="Normal 57 5 2 3" xfId="28054"/>
    <cellStyle name="Normal 57 5 3" xfId="28055"/>
    <cellStyle name="Normal 57 5 3 2" xfId="28056"/>
    <cellStyle name="Normal 57 5 3 3" xfId="28057"/>
    <cellStyle name="Normal 57 5 4" xfId="28058"/>
    <cellStyle name="Normal 57 5 4 2" xfId="28059"/>
    <cellStyle name="Normal 57 5 4 3" xfId="28060"/>
    <cellStyle name="Normal 57 5 5" xfId="28061"/>
    <cellStyle name="Normal 57 5 6" xfId="28062"/>
    <cellStyle name="Normal 57 5 7" xfId="28063"/>
    <cellStyle name="Normal 57 5 8" xfId="28064"/>
    <cellStyle name="Normal 57 5 9" xfId="28065"/>
    <cellStyle name="Normal 57 6" xfId="28066"/>
    <cellStyle name="Normal 57 6 2" xfId="28067"/>
    <cellStyle name="Normal 57 6 2 2" xfId="28068"/>
    <cellStyle name="Normal 57 6 2 3" xfId="28069"/>
    <cellStyle name="Normal 57 6 2 4" xfId="28070"/>
    <cellStyle name="Normal 57 6 2 5" xfId="28071"/>
    <cellStyle name="Normal 57 6 2 6" xfId="28072"/>
    <cellStyle name="Normal 57 6 3" xfId="28073"/>
    <cellStyle name="Normal 57 6 3 2" xfId="28074"/>
    <cellStyle name="Normal 57 6 3 3" xfId="28075"/>
    <cellStyle name="Normal 57 6 4" xfId="28076"/>
    <cellStyle name="Normal 57 6 4 2" xfId="28077"/>
    <cellStyle name="Normal 57 6 4 3" xfId="28078"/>
    <cellStyle name="Normal 57 6 5" xfId="28079"/>
    <cellStyle name="Normal 57 6 6" xfId="28080"/>
    <cellStyle name="Normal 57 6 7" xfId="28081"/>
    <cellStyle name="Normal 57 6 8" xfId="28082"/>
    <cellStyle name="Normal 57 6 9" xfId="28083"/>
    <cellStyle name="Normal 57 7" xfId="28084"/>
    <cellStyle name="Normal 57 7 2" xfId="28085"/>
    <cellStyle name="Normal 57 7 2 2" xfId="28086"/>
    <cellStyle name="Normal 57 7 2 3" xfId="28087"/>
    <cellStyle name="Normal 57 7 2 4" xfId="28088"/>
    <cellStyle name="Normal 57 7 2 5" xfId="28089"/>
    <cellStyle name="Normal 57 7 2 6" xfId="28090"/>
    <cellStyle name="Normal 57 7 3" xfId="28091"/>
    <cellStyle name="Normal 57 7 3 2" xfId="28092"/>
    <cellStyle name="Normal 57 7 3 3" xfId="28093"/>
    <cellStyle name="Normal 57 7 4" xfId="28094"/>
    <cellStyle name="Normal 57 7 4 2" xfId="28095"/>
    <cellStyle name="Normal 57 7 4 3" xfId="28096"/>
    <cellStyle name="Normal 57 7 5" xfId="28097"/>
    <cellStyle name="Normal 57 7 6" xfId="28098"/>
    <cellStyle name="Normal 57 7 7" xfId="28099"/>
    <cellStyle name="Normal 57 7 8" xfId="28100"/>
    <cellStyle name="Normal 57 7 9" xfId="28101"/>
    <cellStyle name="Normal 57 8" xfId="28102"/>
    <cellStyle name="Normal 57 8 2" xfId="28103"/>
    <cellStyle name="Normal 57 8 2 2" xfId="28104"/>
    <cellStyle name="Normal 57 8 2 3" xfId="28105"/>
    <cellStyle name="Normal 57 8 2 4" xfId="28106"/>
    <cellStyle name="Normal 57 8 2 5" xfId="28107"/>
    <cellStyle name="Normal 57 8 2 6" xfId="28108"/>
    <cellStyle name="Normal 57 8 3" xfId="28109"/>
    <cellStyle name="Normal 57 8 3 2" xfId="28110"/>
    <cellStyle name="Normal 57 8 3 3" xfId="28111"/>
    <cellStyle name="Normal 57 8 4" xfId="28112"/>
    <cellStyle name="Normal 57 8 4 2" xfId="28113"/>
    <cellStyle name="Normal 57 8 4 3" xfId="28114"/>
    <cellStyle name="Normal 57 8 5" xfId="28115"/>
    <cellStyle name="Normal 57 8 6" xfId="28116"/>
    <cellStyle name="Normal 57 8 7" xfId="28117"/>
    <cellStyle name="Normal 57 8 8" xfId="28118"/>
    <cellStyle name="Normal 57 8 9" xfId="28119"/>
    <cellStyle name="Normal 57 9" xfId="28120"/>
    <cellStyle name="Normal 57 9 2" xfId="28121"/>
    <cellStyle name="Normal 57 9 2 2" xfId="28122"/>
    <cellStyle name="Normal 57 9 2 3" xfId="28123"/>
    <cellStyle name="Normal 57 9 2 4" xfId="28124"/>
    <cellStyle name="Normal 57 9 2 5" xfId="28125"/>
    <cellStyle name="Normal 57 9 2 6" xfId="28126"/>
    <cellStyle name="Normal 57 9 3" xfId="28127"/>
    <cellStyle name="Normal 57 9 3 2" xfId="28128"/>
    <cellStyle name="Normal 57 9 3 3" xfId="28129"/>
    <cellStyle name="Normal 57 9 4" xfId="28130"/>
    <cellStyle name="Normal 57 9 4 2" xfId="28131"/>
    <cellStyle name="Normal 57 9 4 3" xfId="28132"/>
    <cellStyle name="Normal 57 9 5" xfId="28133"/>
    <cellStyle name="Normal 57 9 6" xfId="28134"/>
    <cellStyle name="Normal 57 9 7" xfId="28135"/>
    <cellStyle name="Normal 57 9 8" xfId="28136"/>
    <cellStyle name="Normal 57 9 9" xfId="28137"/>
    <cellStyle name="Normal 58" xfId="28138"/>
    <cellStyle name="Normal 58 10" xfId="28139"/>
    <cellStyle name="Normal 58 10 2" xfId="28140"/>
    <cellStyle name="Normal 58 10 2 2" xfId="28141"/>
    <cellStyle name="Normal 58 10 2 3" xfId="28142"/>
    <cellStyle name="Normal 58 10 3" xfId="28143"/>
    <cellStyle name="Normal 58 10 3 2" xfId="28144"/>
    <cellStyle name="Normal 58 10 3 3" xfId="28145"/>
    <cellStyle name="Normal 58 10 4" xfId="28146"/>
    <cellStyle name="Normal 58 10 4 2" xfId="28147"/>
    <cellStyle name="Normal 58 10 4 3" xfId="28148"/>
    <cellStyle name="Normal 58 10 5" xfId="28149"/>
    <cellStyle name="Normal 58 10 6" xfId="28150"/>
    <cellStyle name="Normal 58 10 7" xfId="28151"/>
    <cellStyle name="Normal 58 10 8" xfId="28152"/>
    <cellStyle name="Normal 58 10 9" xfId="28153"/>
    <cellStyle name="Normal 58 11" xfId="28154"/>
    <cellStyle name="Normal 58 11 2" xfId="28155"/>
    <cellStyle name="Normal 58 11 2 2" xfId="28156"/>
    <cellStyle name="Normal 58 11 2 3" xfId="28157"/>
    <cellStyle name="Normal 58 11 3" xfId="28158"/>
    <cellStyle name="Normal 58 11 3 2" xfId="28159"/>
    <cellStyle name="Normal 58 11 3 3" xfId="28160"/>
    <cellStyle name="Normal 58 11 4" xfId="28161"/>
    <cellStyle name="Normal 58 11 4 2" xfId="28162"/>
    <cellStyle name="Normal 58 11 4 3" xfId="28163"/>
    <cellStyle name="Normal 58 11 5" xfId="28164"/>
    <cellStyle name="Normal 58 11 6" xfId="28165"/>
    <cellStyle name="Normal 58 11 7" xfId="28166"/>
    <cellStyle name="Normal 58 11 8" xfId="28167"/>
    <cellStyle name="Normal 58 11 9" xfId="28168"/>
    <cellStyle name="Normal 58 12" xfId="28169"/>
    <cellStyle name="Normal 58 12 2" xfId="28170"/>
    <cellStyle name="Normal 58 12 3" xfId="28171"/>
    <cellStyle name="Normal 58 12 4" xfId="28172"/>
    <cellStyle name="Normal 58 12 5" xfId="28173"/>
    <cellStyle name="Normal 58 12 6" xfId="28174"/>
    <cellStyle name="Normal 58 13" xfId="28175"/>
    <cellStyle name="Normal 58 13 2" xfId="28176"/>
    <cellStyle name="Normal 58 13 3" xfId="28177"/>
    <cellStyle name="Normal 58 14" xfId="28178"/>
    <cellStyle name="Normal 58 14 2" xfId="28179"/>
    <cellStyle name="Normal 58 14 3" xfId="28180"/>
    <cellStyle name="Normal 58 15" xfId="28181"/>
    <cellStyle name="Normal 58 16" xfId="28182"/>
    <cellStyle name="Normal 58 17" xfId="28183"/>
    <cellStyle name="Normal 58 18" xfId="28184"/>
    <cellStyle name="Normal 58 19" xfId="28185"/>
    <cellStyle name="Normal 58 2" xfId="28186"/>
    <cellStyle name="Normal 58 2 10" xfId="28187"/>
    <cellStyle name="Normal 58 2 11" xfId="28188"/>
    <cellStyle name="Normal 58 2 12" xfId="28189"/>
    <cellStyle name="Normal 58 2 2" xfId="28190"/>
    <cellStyle name="Normal 58 2 2 2" xfId="28191"/>
    <cellStyle name="Normal 58 2 2 2 2" xfId="28192"/>
    <cellStyle name="Normal 58 2 2 2 3" xfId="28193"/>
    <cellStyle name="Normal 58 2 2 3" xfId="28194"/>
    <cellStyle name="Normal 58 2 2 3 2" xfId="28195"/>
    <cellStyle name="Normal 58 2 2 3 3" xfId="28196"/>
    <cellStyle name="Normal 58 2 2 4" xfId="28197"/>
    <cellStyle name="Normal 58 2 2 4 2" xfId="28198"/>
    <cellStyle name="Normal 58 2 2 4 3" xfId="28199"/>
    <cellStyle name="Normal 58 2 2 5" xfId="28200"/>
    <cellStyle name="Normal 58 2 2 6" xfId="28201"/>
    <cellStyle name="Normal 58 2 2 7" xfId="28202"/>
    <cellStyle name="Normal 58 2 2 8" xfId="28203"/>
    <cellStyle name="Normal 58 2 2 9" xfId="28204"/>
    <cellStyle name="Normal 58 2 3" xfId="28205"/>
    <cellStyle name="Normal 58 2 3 2" xfId="28206"/>
    <cellStyle name="Normal 58 2 3 2 2" xfId="28207"/>
    <cellStyle name="Normal 58 2 3 2 3" xfId="28208"/>
    <cellStyle name="Normal 58 2 3 3" xfId="28209"/>
    <cellStyle name="Normal 58 2 3 3 2" xfId="28210"/>
    <cellStyle name="Normal 58 2 3 3 3" xfId="28211"/>
    <cellStyle name="Normal 58 2 3 4" xfId="28212"/>
    <cellStyle name="Normal 58 2 3 4 2" xfId="28213"/>
    <cellStyle name="Normal 58 2 3 4 3" xfId="28214"/>
    <cellStyle name="Normal 58 2 3 5" xfId="28215"/>
    <cellStyle name="Normal 58 2 3 6" xfId="28216"/>
    <cellStyle name="Normal 58 2 3 7" xfId="28217"/>
    <cellStyle name="Normal 58 2 3 8" xfId="28218"/>
    <cellStyle name="Normal 58 2 3 9" xfId="28219"/>
    <cellStyle name="Normal 58 2 4" xfId="28220"/>
    <cellStyle name="Normal 58 2 4 2" xfId="28221"/>
    <cellStyle name="Normal 58 2 4 2 2" xfId="28222"/>
    <cellStyle name="Normal 58 2 4 2 3" xfId="28223"/>
    <cellStyle name="Normal 58 2 4 3" xfId="28224"/>
    <cellStyle name="Normal 58 2 4 3 2" xfId="28225"/>
    <cellStyle name="Normal 58 2 4 3 3" xfId="28226"/>
    <cellStyle name="Normal 58 2 4 4" xfId="28227"/>
    <cellStyle name="Normal 58 2 4 4 2" xfId="28228"/>
    <cellStyle name="Normal 58 2 4 4 3" xfId="28229"/>
    <cellStyle name="Normal 58 2 4 5" xfId="28230"/>
    <cellStyle name="Normal 58 2 4 6" xfId="28231"/>
    <cellStyle name="Normal 58 2 4 7" xfId="28232"/>
    <cellStyle name="Normal 58 2 4 8" xfId="28233"/>
    <cellStyle name="Normal 58 2 4 9" xfId="28234"/>
    <cellStyle name="Normal 58 2 5" xfId="28235"/>
    <cellStyle name="Normal 58 2 5 2" xfId="28236"/>
    <cellStyle name="Normal 58 2 5 3" xfId="28237"/>
    <cellStyle name="Normal 58 2 5 4" xfId="28238"/>
    <cellStyle name="Normal 58 2 5 5" xfId="28239"/>
    <cellStyle name="Normal 58 2 5 6" xfId="28240"/>
    <cellStyle name="Normal 58 2 6" xfId="28241"/>
    <cellStyle name="Normal 58 2 6 2" xfId="28242"/>
    <cellStyle name="Normal 58 2 6 3" xfId="28243"/>
    <cellStyle name="Normal 58 2 7" xfId="28244"/>
    <cellStyle name="Normal 58 2 7 2" xfId="28245"/>
    <cellStyle name="Normal 58 2 7 3" xfId="28246"/>
    <cellStyle name="Normal 58 2 8" xfId="28247"/>
    <cellStyle name="Normal 58 2 9" xfId="28248"/>
    <cellStyle name="Normal 58 3" xfId="28249"/>
    <cellStyle name="Normal 58 3 10" xfId="28250"/>
    <cellStyle name="Normal 58 3 11" xfId="28251"/>
    <cellStyle name="Normal 58 3 12" xfId="28252"/>
    <cellStyle name="Normal 58 3 2" xfId="28253"/>
    <cellStyle name="Normal 58 3 2 2" xfId="28254"/>
    <cellStyle name="Normal 58 3 2 2 2" xfId="28255"/>
    <cellStyle name="Normal 58 3 2 2 3" xfId="28256"/>
    <cellStyle name="Normal 58 3 2 3" xfId="28257"/>
    <cellStyle name="Normal 58 3 2 3 2" xfId="28258"/>
    <cellStyle name="Normal 58 3 2 3 3" xfId="28259"/>
    <cellStyle name="Normal 58 3 2 4" xfId="28260"/>
    <cellStyle name="Normal 58 3 2 4 2" xfId="28261"/>
    <cellStyle name="Normal 58 3 2 4 3" xfId="28262"/>
    <cellStyle name="Normal 58 3 2 5" xfId="28263"/>
    <cellStyle name="Normal 58 3 2 6" xfId="28264"/>
    <cellStyle name="Normal 58 3 2 7" xfId="28265"/>
    <cellStyle name="Normal 58 3 2 8" xfId="28266"/>
    <cellStyle name="Normal 58 3 2 9" xfId="28267"/>
    <cellStyle name="Normal 58 3 3" xfId="28268"/>
    <cellStyle name="Normal 58 3 3 2" xfId="28269"/>
    <cellStyle name="Normal 58 3 3 2 2" xfId="28270"/>
    <cellStyle name="Normal 58 3 3 2 3" xfId="28271"/>
    <cellStyle name="Normal 58 3 3 3" xfId="28272"/>
    <cellStyle name="Normal 58 3 3 3 2" xfId="28273"/>
    <cellStyle name="Normal 58 3 3 3 3" xfId="28274"/>
    <cellStyle name="Normal 58 3 3 4" xfId="28275"/>
    <cellStyle name="Normal 58 3 3 4 2" xfId="28276"/>
    <cellStyle name="Normal 58 3 3 4 3" xfId="28277"/>
    <cellStyle name="Normal 58 3 3 5" xfId="28278"/>
    <cellStyle name="Normal 58 3 3 6" xfId="28279"/>
    <cellStyle name="Normal 58 3 3 7" xfId="28280"/>
    <cellStyle name="Normal 58 3 3 8" xfId="28281"/>
    <cellStyle name="Normal 58 3 3 9" xfId="28282"/>
    <cellStyle name="Normal 58 3 4" xfId="28283"/>
    <cellStyle name="Normal 58 3 4 2" xfId="28284"/>
    <cellStyle name="Normal 58 3 4 2 2" xfId="28285"/>
    <cellStyle name="Normal 58 3 4 2 3" xfId="28286"/>
    <cellStyle name="Normal 58 3 4 3" xfId="28287"/>
    <cellStyle name="Normal 58 3 4 3 2" xfId="28288"/>
    <cellStyle name="Normal 58 3 4 3 3" xfId="28289"/>
    <cellStyle name="Normal 58 3 4 4" xfId="28290"/>
    <cellStyle name="Normal 58 3 4 4 2" xfId="28291"/>
    <cellStyle name="Normal 58 3 4 4 3" xfId="28292"/>
    <cellStyle name="Normal 58 3 4 5" xfId="28293"/>
    <cellStyle name="Normal 58 3 4 6" xfId="28294"/>
    <cellStyle name="Normal 58 3 4 7" xfId="28295"/>
    <cellStyle name="Normal 58 3 4 8" xfId="28296"/>
    <cellStyle name="Normal 58 3 4 9" xfId="28297"/>
    <cellStyle name="Normal 58 3 5" xfId="28298"/>
    <cellStyle name="Normal 58 3 5 2" xfId="28299"/>
    <cellStyle name="Normal 58 3 5 3" xfId="28300"/>
    <cellStyle name="Normal 58 3 5 4" xfId="28301"/>
    <cellStyle name="Normal 58 3 5 5" xfId="28302"/>
    <cellStyle name="Normal 58 3 5 6" xfId="28303"/>
    <cellStyle name="Normal 58 3 6" xfId="28304"/>
    <cellStyle name="Normal 58 3 6 2" xfId="28305"/>
    <cellStyle name="Normal 58 3 6 3" xfId="28306"/>
    <cellStyle name="Normal 58 3 7" xfId="28307"/>
    <cellStyle name="Normal 58 3 7 2" xfId="28308"/>
    <cellStyle name="Normal 58 3 7 3" xfId="28309"/>
    <cellStyle name="Normal 58 3 8" xfId="28310"/>
    <cellStyle name="Normal 58 3 9" xfId="28311"/>
    <cellStyle name="Normal 58 4" xfId="28312"/>
    <cellStyle name="Normal 58 4 10" xfId="28313"/>
    <cellStyle name="Normal 58 4 11" xfId="28314"/>
    <cellStyle name="Normal 58 4 2" xfId="28315"/>
    <cellStyle name="Normal 58 4 2 2" xfId="28316"/>
    <cellStyle name="Normal 58 4 2 2 2" xfId="28317"/>
    <cellStyle name="Normal 58 4 2 2 3" xfId="28318"/>
    <cellStyle name="Normal 58 4 2 3" xfId="28319"/>
    <cellStyle name="Normal 58 4 2 3 2" xfId="28320"/>
    <cellStyle name="Normal 58 4 2 3 3" xfId="28321"/>
    <cellStyle name="Normal 58 4 2 4" xfId="28322"/>
    <cellStyle name="Normal 58 4 2 4 2" xfId="28323"/>
    <cellStyle name="Normal 58 4 2 4 3" xfId="28324"/>
    <cellStyle name="Normal 58 4 2 5" xfId="28325"/>
    <cellStyle name="Normal 58 4 2 6" xfId="28326"/>
    <cellStyle name="Normal 58 4 2 7" xfId="28327"/>
    <cellStyle name="Normal 58 4 2 8" xfId="28328"/>
    <cellStyle name="Normal 58 4 2 9" xfId="28329"/>
    <cellStyle name="Normal 58 4 3" xfId="28330"/>
    <cellStyle name="Normal 58 4 3 2" xfId="28331"/>
    <cellStyle name="Normal 58 4 3 2 2" xfId="28332"/>
    <cellStyle name="Normal 58 4 3 2 3" xfId="28333"/>
    <cellStyle name="Normal 58 4 3 3" xfId="28334"/>
    <cellStyle name="Normal 58 4 3 3 2" xfId="28335"/>
    <cellStyle name="Normal 58 4 3 3 3" xfId="28336"/>
    <cellStyle name="Normal 58 4 3 4" xfId="28337"/>
    <cellStyle name="Normal 58 4 3 4 2" xfId="28338"/>
    <cellStyle name="Normal 58 4 3 4 3" xfId="28339"/>
    <cellStyle name="Normal 58 4 3 5" xfId="28340"/>
    <cellStyle name="Normal 58 4 3 6" xfId="28341"/>
    <cellStyle name="Normal 58 4 3 7" xfId="28342"/>
    <cellStyle name="Normal 58 4 3 8" xfId="28343"/>
    <cellStyle name="Normal 58 4 3 9" xfId="28344"/>
    <cellStyle name="Normal 58 4 4" xfId="28345"/>
    <cellStyle name="Normal 58 4 4 2" xfId="28346"/>
    <cellStyle name="Normal 58 4 4 3" xfId="28347"/>
    <cellStyle name="Normal 58 4 5" xfId="28348"/>
    <cellStyle name="Normal 58 4 5 2" xfId="28349"/>
    <cellStyle name="Normal 58 4 5 3" xfId="28350"/>
    <cellStyle name="Normal 58 4 6" xfId="28351"/>
    <cellStyle name="Normal 58 4 6 2" xfId="28352"/>
    <cellStyle name="Normal 58 4 6 3" xfId="28353"/>
    <cellStyle name="Normal 58 4 7" xfId="28354"/>
    <cellStyle name="Normal 58 4 8" xfId="28355"/>
    <cellStyle name="Normal 58 4 9" xfId="28356"/>
    <cellStyle name="Normal 58 5" xfId="28357"/>
    <cellStyle name="Normal 58 5 2" xfId="28358"/>
    <cellStyle name="Normal 58 5 2 2" xfId="28359"/>
    <cellStyle name="Normal 58 5 2 3" xfId="28360"/>
    <cellStyle name="Normal 58 5 3" xfId="28361"/>
    <cellStyle name="Normal 58 5 3 2" xfId="28362"/>
    <cellStyle name="Normal 58 5 3 3" xfId="28363"/>
    <cellStyle name="Normal 58 5 4" xfId="28364"/>
    <cellStyle name="Normal 58 5 4 2" xfId="28365"/>
    <cellStyle name="Normal 58 5 4 3" xfId="28366"/>
    <cellStyle name="Normal 58 5 5" xfId="28367"/>
    <cellStyle name="Normal 58 5 6" xfId="28368"/>
    <cellStyle name="Normal 58 5 7" xfId="28369"/>
    <cellStyle name="Normal 58 5 8" xfId="28370"/>
    <cellStyle name="Normal 58 5 9" xfId="28371"/>
    <cellStyle name="Normal 58 6" xfId="28372"/>
    <cellStyle name="Normal 58 6 2" xfId="28373"/>
    <cellStyle name="Normal 58 6 2 2" xfId="28374"/>
    <cellStyle name="Normal 58 6 2 3" xfId="28375"/>
    <cellStyle name="Normal 58 6 2 4" xfId="28376"/>
    <cellStyle name="Normal 58 6 2 5" xfId="28377"/>
    <cellStyle name="Normal 58 6 2 6" xfId="28378"/>
    <cellStyle name="Normal 58 6 3" xfId="28379"/>
    <cellStyle name="Normal 58 6 3 2" xfId="28380"/>
    <cellStyle name="Normal 58 6 3 3" xfId="28381"/>
    <cellStyle name="Normal 58 6 4" xfId="28382"/>
    <cellStyle name="Normal 58 6 4 2" xfId="28383"/>
    <cellStyle name="Normal 58 6 4 3" xfId="28384"/>
    <cellStyle name="Normal 58 6 5" xfId="28385"/>
    <cellStyle name="Normal 58 6 6" xfId="28386"/>
    <cellStyle name="Normal 58 6 7" xfId="28387"/>
    <cellStyle name="Normal 58 6 8" xfId="28388"/>
    <cellStyle name="Normal 58 6 9" xfId="28389"/>
    <cellStyle name="Normal 58 7" xfId="28390"/>
    <cellStyle name="Normal 58 7 2" xfId="28391"/>
    <cellStyle name="Normal 58 7 2 2" xfId="28392"/>
    <cellStyle name="Normal 58 7 2 3" xfId="28393"/>
    <cellStyle name="Normal 58 7 2 4" xfId="28394"/>
    <cellStyle name="Normal 58 7 2 5" xfId="28395"/>
    <cellStyle name="Normal 58 7 2 6" xfId="28396"/>
    <cellStyle name="Normal 58 7 3" xfId="28397"/>
    <cellStyle name="Normal 58 7 3 2" xfId="28398"/>
    <cellStyle name="Normal 58 7 3 3" xfId="28399"/>
    <cellStyle name="Normal 58 7 4" xfId="28400"/>
    <cellStyle name="Normal 58 7 4 2" xfId="28401"/>
    <cellStyle name="Normal 58 7 4 3" xfId="28402"/>
    <cellStyle name="Normal 58 7 5" xfId="28403"/>
    <cellStyle name="Normal 58 7 6" xfId="28404"/>
    <cellStyle name="Normal 58 7 7" xfId="28405"/>
    <cellStyle name="Normal 58 7 8" xfId="28406"/>
    <cellStyle name="Normal 58 7 9" xfId="28407"/>
    <cellStyle name="Normal 58 8" xfId="28408"/>
    <cellStyle name="Normal 58 8 2" xfId="28409"/>
    <cellStyle name="Normal 58 8 2 2" xfId="28410"/>
    <cellStyle name="Normal 58 8 2 3" xfId="28411"/>
    <cellStyle name="Normal 58 8 2 4" xfId="28412"/>
    <cellStyle name="Normal 58 8 2 5" xfId="28413"/>
    <cellStyle name="Normal 58 8 2 6" xfId="28414"/>
    <cellStyle name="Normal 58 8 3" xfId="28415"/>
    <cellStyle name="Normal 58 8 3 2" xfId="28416"/>
    <cellStyle name="Normal 58 8 3 3" xfId="28417"/>
    <cellStyle name="Normal 58 8 4" xfId="28418"/>
    <cellStyle name="Normal 58 8 4 2" xfId="28419"/>
    <cellStyle name="Normal 58 8 4 3" xfId="28420"/>
    <cellStyle name="Normal 58 8 5" xfId="28421"/>
    <cellStyle name="Normal 58 8 6" xfId="28422"/>
    <cellStyle name="Normal 58 8 7" xfId="28423"/>
    <cellStyle name="Normal 58 8 8" xfId="28424"/>
    <cellStyle name="Normal 58 8 9" xfId="28425"/>
    <cellStyle name="Normal 58 9" xfId="28426"/>
    <cellStyle name="Normal 58 9 2" xfId="28427"/>
    <cellStyle name="Normal 58 9 2 2" xfId="28428"/>
    <cellStyle name="Normal 58 9 2 3" xfId="28429"/>
    <cellStyle name="Normal 58 9 2 4" xfId="28430"/>
    <cellStyle name="Normal 58 9 2 5" xfId="28431"/>
    <cellStyle name="Normal 58 9 2 6" xfId="28432"/>
    <cellStyle name="Normal 58 9 3" xfId="28433"/>
    <cellStyle name="Normal 58 9 3 2" xfId="28434"/>
    <cellStyle name="Normal 58 9 3 3" xfId="28435"/>
    <cellStyle name="Normal 58 9 4" xfId="28436"/>
    <cellStyle name="Normal 58 9 4 2" xfId="28437"/>
    <cellStyle name="Normal 58 9 4 3" xfId="28438"/>
    <cellStyle name="Normal 58 9 5" xfId="28439"/>
    <cellStyle name="Normal 58 9 6" xfId="28440"/>
    <cellStyle name="Normal 58 9 7" xfId="28441"/>
    <cellStyle name="Normal 58 9 8" xfId="28442"/>
    <cellStyle name="Normal 58 9 9" xfId="28443"/>
    <cellStyle name="Normal 59" xfId="28444"/>
    <cellStyle name="Normal 59 10" xfId="28445"/>
    <cellStyle name="Normal 59 10 2" xfId="28446"/>
    <cellStyle name="Normal 59 10 2 2" xfId="28447"/>
    <cellStyle name="Normal 59 10 2 3" xfId="28448"/>
    <cellStyle name="Normal 59 10 3" xfId="28449"/>
    <cellStyle name="Normal 59 10 3 2" xfId="28450"/>
    <cellStyle name="Normal 59 10 3 3" xfId="28451"/>
    <cellStyle name="Normal 59 10 4" xfId="28452"/>
    <cellStyle name="Normal 59 10 4 2" xfId="28453"/>
    <cellStyle name="Normal 59 10 4 3" xfId="28454"/>
    <cellStyle name="Normal 59 10 5" xfId="28455"/>
    <cellStyle name="Normal 59 10 6" xfId="28456"/>
    <cellStyle name="Normal 59 10 7" xfId="28457"/>
    <cellStyle name="Normal 59 10 8" xfId="28458"/>
    <cellStyle name="Normal 59 10 9" xfId="28459"/>
    <cellStyle name="Normal 59 11" xfId="28460"/>
    <cellStyle name="Normal 59 11 2" xfId="28461"/>
    <cellStyle name="Normal 59 11 2 2" xfId="28462"/>
    <cellStyle name="Normal 59 11 2 3" xfId="28463"/>
    <cellStyle name="Normal 59 11 3" xfId="28464"/>
    <cellStyle name="Normal 59 11 3 2" xfId="28465"/>
    <cellStyle name="Normal 59 11 3 3" xfId="28466"/>
    <cellStyle name="Normal 59 11 4" xfId="28467"/>
    <cellStyle name="Normal 59 11 4 2" xfId="28468"/>
    <cellStyle name="Normal 59 11 4 3" xfId="28469"/>
    <cellStyle name="Normal 59 11 5" xfId="28470"/>
    <cellStyle name="Normal 59 11 6" xfId="28471"/>
    <cellStyle name="Normal 59 11 7" xfId="28472"/>
    <cellStyle name="Normal 59 11 8" xfId="28473"/>
    <cellStyle name="Normal 59 11 9" xfId="28474"/>
    <cellStyle name="Normal 59 12" xfId="28475"/>
    <cellStyle name="Normal 59 12 2" xfId="28476"/>
    <cellStyle name="Normal 59 12 3" xfId="28477"/>
    <cellStyle name="Normal 59 12 4" xfId="28478"/>
    <cellStyle name="Normal 59 12 5" xfId="28479"/>
    <cellStyle name="Normal 59 12 6" xfId="28480"/>
    <cellStyle name="Normal 59 13" xfId="28481"/>
    <cellStyle name="Normal 59 13 2" xfId="28482"/>
    <cellStyle name="Normal 59 13 3" xfId="28483"/>
    <cellStyle name="Normal 59 14" xfId="28484"/>
    <cellStyle name="Normal 59 14 2" xfId="28485"/>
    <cellStyle name="Normal 59 14 3" xfId="28486"/>
    <cellStyle name="Normal 59 15" xfId="28487"/>
    <cellStyle name="Normal 59 16" xfId="28488"/>
    <cellStyle name="Normal 59 17" xfId="28489"/>
    <cellStyle name="Normal 59 18" xfId="28490"/>
    <cellStyle name="Normal 59 19" xfId="28491"/>
    <cellStyle name="Normal 59 2" xfId="28492"/>
    <cellStyle name="Normal 59 2 10" xfId="28493"/>
    <cellStyle name="Normal 59 2 11" xfId="28494"/>
    <cellStyle name="Normal 59 2 12" xfId="28495"/>
    <cellStyle name="Normal 59 2 2" xfId="28496"/>
    <cellStyle name="Normal 59 2 2 2" xfId="28497"/>
    <cellStyle name="Normal 59 2 2 2 2" xfId="28498"/>
    <cellStyle name="Normal 59 2 2 2 3" xfId="28499"/>
    <cellStyle name="Normal 59 2 2 3" xfId="28500"/>
    <cellStyle name="Normal 59 2 2 3 2" xfId="28501"/>
    <cellStyle name="Normal 59 2 2 3 3" xfId="28502"/>
    <cellStyle name="Normal 59 2 2 4" xfId="28503"/>
    <cellStyle name="Normal 59 2 2 4 2" xfId="28504"/>
    <cellStyle name="Normal 59 2 2 4 3" xfId="28505"/>
    <cellStyle name="Normal 59 2 2 5" xfId="28506"/>
    <cellStyle name="Normal 59 2 2 6" xfId="28507"/>
    <cellStyle name="Normal 59 2 2 7" xfId="28508"/>
    <cellStyle name="Normal 59 2 2 8" xfId="28509"/>
    <cellStyle name="Normal 59 2 2 9" xfId="28510"/>
    <cellStyle name="Normal 59 2 3" xfId="28511"/>
    <cellStyle name="Normal 59 2 3 2" xfId="28512"/>
    <cellStyle name="Normal 59 2 3 2 2" xfId="28513"/>
    <cellStyle name="Normal 59 2 3 2 3" xfId="28514"/>
    <cellStyle name="Normal 59 2 3 3" xfId="28515"/>
    <cellStyle name="Normal 59 2 3 3 2" xfId="28516"/>
    <cellStyle name="Normal 59 2 3 3 3" xfId="28517"/>
    <cellStyle name="Normal 59 2 3 4" xfId="28518"/>
    <cellStyle name="Normal 59 2 3 4 2" xfId="28519"/>
    <cellStyle name="Normal 59 2 3 4 3" xfId="28520"/>
    <cellStyle name="Normal 59 2 3 5" xfId="28521"/>
    <cellStyle name="Normal 59 2 3 6" xfId="28522"/>
    <cellStyle name="Normal 59 2 3 7" xfId="28523"/>
    <cellStyle name="Normal 59 2 3 8" xfId="28524"/>
    <cellStyle name="Normal 59 2 3 9" xfId="28525"/>
    <cellStyle name="Normal 59 2 4" xfId="28526"/>
    <cellStyle name="Normal 59 2 4 2" xfId="28527"/>
    <cellStyle name="Normal 59 2 4 2 2" xfId="28528"/>
    <cellStyle name="Normal 59 2 4 2 3" xfId="28529"/>
    <cellStyle name="Normal 59 2 4 3" xfId="28530"/>
    <cellStyle name="Normal 59 2 4 3 2" xfId="28531"/>
    <cellStyle name="Normal 59 2 4 3 3" xfId="28532"/>
    <cellStyle name="Normal 59 2 4 4" xfId="28533"/>
    <cellStyle name="Normal 59 2 4 4 2" xfId="28534"/>
    <cellStyle name="Normal 59 2 4 4 3" xfId="28535"/>
    <cellStyle name="Normal 59 2 4 5" xfId="28536"/>
    <cellStyle name="Normal 59 2 4 6" xfId="28537"/>
    <cellStyle name="Normal 59 2 4 7" xfId="28538"/>
    <cellStyle name="Normal 59 2 4 8" xfId="28539"/>
    <cellStyle name="Normal 59 2 4 9" xfId="28540"/>
    <cellStyle name="Normal 59 2 5" xfId="28541"/>
    <cellStyle name="Normal 59 2 5 2" xfId="28542"/>
    <cellStyle name="Normal 59 2 5 3" xfId="28543"/>
    <cellStyle name="Normal 59 2 5 4" xfId="28544"/>
    <cellStyle name="Normal 59 2 5 5" xfId="28545"/>
    <cellStyle name="Normal 59 2 5 6" xfId="28546"/>
    <cellStyle name="Normal 59 2 6" xfId="28547"/>
    <cellStyle name="Normal 59 2 6 2" xfId="28548"/>
    <cellStyle name="Normal 59 2 6 3" xfId="28549"/>
    <cellStyle name="Normal 59 2 7" xfId="28550"/>
    <cellStyle name="Normal 59 2 7 2" xfId="28551"/>
    <cellStyle name="Normal 59 2 7 3" xfId="28552"/>
    <cellStyle name="Normal 59 2 8" xfId="28553"/>
    <cellStyle name="Normal 59 2 9" xfId="28554"/>
    <cellStyle name="Normal 59 3" xfId="28555"/>
    <cellStyle name="Normal 59 3 10" xfId="28556"/>
    <cellStyle name="Normal 59 3 11" xfId="28557"/>
    <cellStyle name="Normal 59 3 12" xfId="28558"/>
    <cellStyle name="Normal 59 3 2" xfId="28559"/>
    <cellStyle name="Normal 59 3 2 2" xfId="28560"/>
    <cellStyle name="Normal 59 3 2 2 2" xfId="28561"/>
    <cellStyle name="Normal 59 3 2 2 3" xfId="28562"/>
    <cellStyle name="Normal 59 3 2 3" xfId="28563"/>
    <cellStyle name="Normal 59 3 2 3 2" xfId="28564"/>
    <cellStyle name="Normal 59 3 2 3 3" xfId="28565"/>
    <cellStyle name="Normal 59 3 2 4" xfId="28566"/>
    <cellStyle name="Normal 59 3 2 4 2" xfId="28567"/>
    <cellStyle name="Normal 59 3 2 4 3" xfId="28568"/>
    <cellStyle name="Normal 59 3 2 5" xfId="28569"/>
    <cellStyle name="Normal 59 3 2 6" xfId="28570"/>
    <cellStyle name="Normal 59 3 2 7" xfId="28571"/>
    <cellStyle name="Normal 59 3 2 8" xfId="28572"/>
    <cellStyle name="Normal 59 3 2 9" xfId="28573"/>
    <cellStyle name="Normal 59 3 3" xfId="28574"/>
    <cellStyle name="Normal 59 3 3 2" xfId="28575"/>
    <cellStyle name="Normal 59 3 3 2 2" xfId="28576"/>
    <cellStyle name="Normal 59 3 3 2 3" xfId="28577"/>
    <cellStyle name="Normal 59 3 3 3" xfId="28578"/>
    <cellStyle name="Normal 59 3 3 3 2" xfId="28579"/>
    <cellStyle name="Normal 59 3 3 3 3" xfId="28580"/>
    <cellStyle name="Normal 59 3 3 4" xfId="28581"/>
    <cellStyle name="Normal 59 3 3 4 2" xfId="28582"/>
    <cellStyle name="Normal 59 3 3 4 3" xfId="28583"/>
    <cellStyle name="Normal 59 3 3 5" xfId="28584"/>
    <cellStyle name="Normal 59 3 3 6" xfId="28585"/>
    <cellStyle name="Normal 59 3 3 7" xfId="28586"/>
    <cellStyle name="Normal 59 3 3 8" xfId="28587"/>
    <cellStyle name="Normal 59 3 3 9" xfId="28588"/>
    <cellStyle name="Normal 59 3 4" xfId="28589"/>
    <cellStyle name="Normal 59 3 4 2" xfId="28590"/>
    <cellStyle name="Normal 59 3 4 2 2" xfId="28591"/>
    <cellStyle name="Normal 59 3 4 2 3" xfId="28592"/>
    <cellStyle name="Normal 59 3 4 3" xfId="28593"/>
    <cellStyle name="Normal 59 3 4 3 2" xfId="28594"/>
    <cellStyle name="Normal 59 3 4 3 3" xfId="28595"/>
    <cellStyle name="Normal 59 3 4 4" xfId="28596"/>
    <cellStyle name="Normal 59 3 4 4 2" xfId="28597"/>
    <cellStyle name="Normal 59 3 4 4 3" xfId="28598"/>
    <cellStyle name="Normal 59 3 4 5" xfId="28599"/>
    <cellStyle name="Normal 59 3 4 6" xfId="28600"/>
    <cellStyle name="Normal 59 3 4 7" xfId="28601"/>
    <cellStyle name="Normal 59 3 4 8" xfId="28602"/>
    <cellStyle name="Normal 59 3 4 9" xfId="28603"/>
    <cellStyle name="Normal 59 3 5" xfId="28604"/>
    <cellStyle name="Normal 59 3 5 2" xfId="28605"/>
    <cellStyle name="Normal 59 3 5 3" xfId="28606"/>
    <cellStyle name="Normal 59 3 5 4" xfId="28607"/>
    <cellStyle name="Normal 59 3 5 5" xfId="28608"/>
    <cellStyle name="Normal 59 3 5 6" xfId="28609"/>
    <cellStyle name="Normal 59 3 6" xfId="28610"/>
    <cellStyle name="Normal 59 3 6 2" xfId="28611"/>
    <cellStyle name="Normal 59 3 6 3" xfId="28612"/>
    <cellStyle name="Normal 59 3 7" xfId="28613"/>
    <cellStyle name="Normal 59 3 7 2" xfId="28614"/>
    <cellStyle name="Normal 59 3 7 3" xfId="28615"/>
    <cellStyle name="Normal 59 3 8" xfId="28616"/>
    <cellStyle name="Normal 59 3 9" xfId="28617"/>
    <cellStyle name="Normal 59 4" xfId="28618"/>
    <cellStyle name="Normal 59 4 10" xfId="28619"/>
    <cellStyle name="Normal 59 4 11" xfId="28620"/>
    <cellStyle name="Normal 59 4 2" xfId="28621"/>
    <cellStyle name="Normal 59 4 2 2" xfId="28622"/>
    <cellStyle name="Normal 59 4 2 2 2" xfId="28623"/>
    <cellStyle name="Normal 59 4 2 2 3" xfId="28624"/>
    <cellStyle name="Normal 59 4 2 3" xfId="28625"/>
    <cellStyle name="Normal 59 4 2 3 2" xfId="28626"/>
    <cellStyle name="Normal 59 4 2 3 3" xfId="28627"/>
    <cellStyle name="Normal 59 4 2 4" xfId="28628"/>
    <cellStyle name="Normal 59 4 2 4 2" xfId="28629"/>
    <cellStyle name="Normal 59 4 2 4 3" xfId="28630"/>
    <cellStyle name="Normal 59 4 2 5" xfId="28631"/>
    <cellStyle name="Normal 59 4 2 6" xfId="28632"/>
    <cellStyle name="Normal 59 4 2 7" xfId="28633"/>
    <cellStyle name="Normal 59 4 2 8" xfId="28634"/>
    <cellStyle name="Normal 59 4 2 9" xfId="28635"/>
    <cellStyle name="Normal 59 4 3" xfId="28636"/>
    <cellStyle name="Normal 59 4 3 2" xfId="28637"/>
    <cellStyle name="Normal 59 4 3 2 2" xfId="28638"/>
    <cellStyle name="Normal 59 4 3 2 3" xfId="28639"/>
    <cellStyle name="Normal 59 4 3 3" xfId="28640"/>
    <cellStyle name="Normal 59 4 3 3 2" xfId="28641"/>
    <cellStyle name="Normal 59 4 3 3 3" xfId="28642"/>
    <cellStyle name="Normal 59 4 3 4" xfId="28643"/>
    <cellStyle name="Normal 59 4 3 4 2" xfId="28644"/>
    <cellStyle name="Normal 59 4 3 4 3" xfId="28645"/>
    <cellStyle name="Normal 59 4 3 5" xfId="28646"/>
    <cellStyle name="Normal 59 4 3 6" xfId="28647"/>
    <cellStyle name="Normal 59 4 3 7" xfId="28648"/>
    <cellStyle name="Normal 59 4 3 8" xfId="28649"/>
    <cellStyle name="Normal 59 4 3 9" xfId="28650"/>
    <cellStyle name="Normal 59 4 4" xfId="28651"/>
    <cellStyle name="Normal 59 4 4 2" xfId="28652"/>
    <cellStyle name="Normal 59 4 4 3" xfId="28653"/>
    <cellStyle name="Normal 59 4 5" xfId="28654"/>
    <cellStyle name="Normal 59 4 5 2" xfId="28655"/>
    <cellStyle name="Normal 59 4 5 3" xfId="28656"/>
    <cellStyle name="Normal 59 4 6" xfId="28657"/>
    <cellStyle name="Normal 59 4 6 2" xfId="28658"/>
    <cellStyle name="Normal 59 4 6 3" xfId="28659"/>
    <cellStyle name="Normal 59 4 7" xfId="28660"/>
    <cellStyle name="Normal 59 4 8" xfId="28661"/>
    <cellStyle name="Normal 59 4 9" xfId="28662"/>
    <cellStyle name="Normal 59 5" xfId="28663"/>
    <cellStyle name="Normal 59 5 2" xfId="28664"/>
    <cellStyle name="Normal 59 5 2 2" xfId="28665"/>
    <cellStyle name="Normal 59 5 2 3" xfId="28666"/>
    <cellStyle name="Normal 59 5 3" xfId="28667"/>
    <cellStyle name="Normal 59 5 3 2" xfId="28668"/>
    <cellStyle name="Normal 59 5 3 3" xfId="28669"/>
    <cellStyle name="Normal 59 5 4" xfId="28670"/>
    <cellStyle name="Normal 59 5 4 2" xfId="28671"/>
    <cellStyle name="Normal 59 5 4 3" xfId="28672"/>
    <cellStyle name="Normal 59 5 5" xfId="28673"/>
    <cellStyle name="Normal 59 5 6" xfId="28674"/>
    <cellStyle name="Normal 59 5 7" xfId="28675"/>
    <cellStyle name="Normal 59 5 8" xfId="28676"/>
    <cellStyle name="Normal 59 5 9" xfId="28677"/>
    <cellStyle name="Normal 59 6" xfId="28678"/>
    <cellStyle name="Normal 59 6 2" xfId="28679"/>
    <cellStyle name="Normal 59 6 2 2" xfId="28680"/>
    <cellStyle name="Normal 59 6 2 3" xfId="28681"/>
    <cellStyle name="Normal 59 6 2 4" xfId="28682"/>
    <cellStyle name="Normal 59 6 2 5" xfId="28683"/>
    <cellStyle name="Normal 59 6 2 6" xfId="28684"/>
    <cellStyle name="Normal 59 6 3" xfId="28685"/>
    <cellStyle name="Normal 59 6 3 2" xfId="28686"/>
    <cellStyle name="Normal 59 6 3 3" xfId="28687"/>
    <cellStyle name="Normal 59 6 4" xfId="28688"/>
    <cellStyle name="Normal 59 6 4 2" xfId="28689"/>
    <cellStyle name="Normal 59 6 4 3" xfId="28690"/>
    <cellStyle name="Normal 59 6 5" xfId="28691"/>
    <cellStyle name="Normal 59 6 6" xfId="28692"/>
    <cellStyle name="Normal 59 6 7" xfId="28693"/>
    <cellStyle name="Normal 59 6 8" xfId="28694"/>
    <cellStyle name="Normal 59 6 9" xfId="28695"/>
    <cellStyle name="Normal 59 7" xfId="28696"/>
    <cellStyle name="Normal 59 7 2" xfId="28697"/>
    <cellStyle name="Normal 59 7 2 2" xfId="28698"/>
    <cellStyle name="Normal 59 7 2 3" xfId="28699"/>
    <cellStyle name="Normal 59 7 2 4" xfId="28700"/>
    <cellStyle name="Normal 59 7 2 5" xfId="28701"/>
    <cellStyle name="Normal 59 7 2 6" xfId="28702"/>
    <cellStyle name="Normal 59 7 3" xfId="28703"/>
    <cellStyle name="Normal 59 7 3 2" xfId="28704"/>
    <cellStyle name="Normal 59 7 3 3" xfId="28705"/>
    <cellStyle name="Normal 59 7 4" xfId="28706"/>
    <cellStyle name="Normal 59 7 4 2" xfId="28707"/>
    <cellStyle name="Normal 59 7 4 3" xfId="28708"/>
    <cellStyle name="Normal 59 7 5" xfId="28709"/>
    <cellStyle name="Normal 59 7 6" xfId="28710"/>
    <cellStyle name="Normal 59 7 7" xfId="28711"/>
    <cellStyle name="Normal 59 7 8" xfId="28712"/>
    <cellStyle name="Normal 59 7 9" xfId="28713"/>
    <cellStyle name="Normal 59 8" xfId="28714"/>
    <cellStyle name="Normal 59 8 2" xfId="28715"/>
    <cellStyle name="Normal 59 8 2 2" xfId="28716"/>
    <cellStyle name="Normal 59 8 2 3" xfId="28717"/>
    <cellStyle name="Normal 59 8 2 4" xfId="28718"/>
    <cellStyle name="Normal 59 8 2 5" xfId="28719"/>
    <cellStyle name="Normal 59 8 2 6" xfId="28720"/>
    <cellStyle name="Normal 59 8 3" xfId="28721"/>
    <cellStyle name="Normal 59 8 3 2" xfId="28722"/>
    <cellStyle name="Normal 59 8 3 3" xfId="28723"/>
    <cellStyle name="Normal 59 8 4" xfId="28724"/>
    <cellStyle name="Normal 59 8 4 2" xfId="28725"/>
    <cellStyle name="Normal 59 8 4 3" xfId="28726"/>
    <cellStyle name="Normal 59 8 5" xfId="28727"/>
    <cellStyle name="Normal 59 8 6" xfId="28728"/>
    <cellStyle name="Normal 59 8 7" xfId="28729"/>
    <cellStyle name="Normal 59 8 8" xfId="28730"/>
    <cellStyle name="Normal 59 8 9" xfId="28731"/>
    <cellStyle name="Normal 59 9" xfId="28732"/>
    <cellStyle name="Normal 59 9 2" xfId="28733"/>
    <cellStyle name="Normal 59 9 2 2" xfId="28734"/>
    <cellStyle name="Normal 59 9 2 3" xfId="28735"/>
    <cellStyle name="Normal 59 9 2 4" xfId="28736"/>
    <cellStyle name="Normal 59 9 2 5" xfId="28737"/>
    <cellStyle name="Normal 59 9 2 6" xfId="28738"/>
    <cellStyle name="Normal 59 9 3" xfId="28739"/>
    <cellStyle name="Normal 59 9 3 2" xfId="28740"/>
    <cellStyle name="Normal 59 9 3 3" xfId="28741"/>
    <cellStyle name="Normal 59 9 4" xfId="28742"/>
    <cellStyle name="Normal 59 9 4 2" xfId="28743"/>
    <cellStyle name="Normal 59 9 4 3" xfId="28744"/>
    <cellStyle name="Normal 59 9 5" xfId="28745"/>
    <cellStyle name="Normal 59 9 6" xfId="28746"/>
    <cellStyle name="Normal 59 9 7" xfId="28747"/>
    <cellStyle name="Normal 59 9 8" xfId="28748"/>
    <cellStyle name="Normal 59 9 9" xfId="28749"/>
    <cellStyle name="Normal 6" xfId="28750"/>
    <cellStyle name="Normal 6 10" xfId="28751"/>
    <cellStyle name="Normal 6 10 2" xfId="28752"/>
    <cellStyle name="Normal 6 10 2 2" xfId="28753"/>
    <cellStyle name="Normal 6 10 2 3" xfId="28754"/>
    <cellStyle name="Normal 6 10 3" xfId="28755"/>
    <cellStyle name="Normal 6 10 3 2" xfId="28756"/>
    <cellStyle name="Normal 6 10 3 3" xfId="28757"/>
    <cellStyle name="Normal 6 10 4" xfId="28758"/>
    <cellStyle name="Normal 6 10 4 2" xfId="28759"/>
    <cellStyle name="Normal 6 10 4 3" xfId="28760"/>
    <cellStyle name="Normal 6 10 5" xfId="28761"/>
    <cellStyle name="Normal 6 10 6" xfId="28762"/>
    <cellStyle name="Normal 6 10 7" xfId="28763"/>
    <cellStyle name="Normal 6 10 8" xfId="28764"/>
    <cellStyle name="Normal 6 10 9" xfId="28765"/>
    <cellStyle name="Normal 6 11" xfId="28766"/>
    <cellStyle name="Normal 6 11 2" xfId="28767"/>
    <cellStyle name="Normal 6 11 2 2" xfId="28768"/>
    <cellStyle name="Normal 6 11 2 3" xfId="28769"/>
    <cellStyle name="Normal 6 11 3" xfId="28770"/>
    <cellStyle name="Normal 6 11 3 2" xfId="28771"/>
    <cellStyle name="Normal 6 11 3 3" xfId="28772"/>
    <cellStyle name="Normal 6 11 4" xfId="28773"/>
    <cellStyle name="Normal 6 11 4 2" xfId="28774"/>
    <cellStyle name="Normal 6 11 4 3" xfId="28775"/>
    <cellStyle name="Normal 6 11 5" xfId="28776"/>
    <cellStyle name="Normal 6 11 6" xfId="28777"/>
    <cellStyle name="Normal 6 11 7" xfId="28778"/>
    <cellStyle name="Normal 6 11 8" xfId="28779"/>
    <cellStyle name="Normal 6 11 9" xfId="28780"/>
    <cellStyle name="Normal 6 12" xfId="28781"/>
    <cellStyle name="Normal 6 12 2" xfId="28782"/>
    <cellStyle name="Normal 6 12 3" xfId="28783"/>
    <cellStyle name="Normal 6 12 4" xfId="28784"/>
    <cellStyle name="Normal 6 12 5" xfId="28785"/>
    <cellStyle name="Normal 6 12 6" xfId="28786"/>
    <cellStyle name="Normal 6 13" xfId="28787"/>
    <cellStyle name="Normal 6 13 2" xfId="28788"/>
    <cellStyle name="Normal 6 13 3" xfId="28789"/>
    <cellStyle name="Normal 6 14" xfId="28790"/>
    <cellStyle name="Normal 6 14 2" xfId="28791"/>
    <cellStyle name="Normal 6 14 3" xfId="28792"/>
    <cellStyle name="Normal 6 15" xfId="28793"/>
    <cellStyle name="Normal 6 16" xfId="28794"/>
    <cellStyle name="Normal 6 17" xfId="28795"/>
    <cellStyle name="Normal 6 18" xfId="28796"/>
    <cellStyle name="Normal 6 19" xfId="28797"/>
    <cellStyle name="Normal 6 2" xfId="28798"/>
    <cellStyle name="Normal 6 2 10" xfId="28799"/>
    <cellStyle name="Normal 6 2 11" xfId="28800"/>
    <cellStyle name="Normal 6 2 12" xfId="28801"/>
    <cellStyle name="Normal 6 2 2" xfId="28802"/>
    <cellStyle name="Normal 6 2 2 2" xfId="28803"/>
    <cellStyle name="Normal 6 2 2 2 2" xfId="28804"/>
    <cellStyle name="Normal 6 2 2 2 3" xfId="28805"/>
    <cellStyle name="Normal 6 2 2 3" xfId="28806"/>
    <cellStyle name="Normal 6 2 2 3 2" xfId="28807"/>
    <cellStyle name="Normal 6 2 2 3 3" xfId="28808"/>
    <cellStyle name="Normal 6 2 2 4" xfId="28809"/>
    <cellStyle name="Normal 6 2 2 4 2" xfId="28810"/>
    <cellStyle name="Normal 6 2 2 4 3" xfId="28811"/>
    <cellStyle name="Normal 6 2 2 5" xfId="28812"/>
    <cellStyle name="Normal 6 2 2 6" xfId="28813"/>
    <cellStyle name="Normal 6 2 2 7" xfId="28814"/>
    <cellStyle name="Normal 6 2 2 8" xfId="28815"/>
    <cellStyle name="Normal 6 2 2 9" xfId="28816"/>
    <cellStyle name="Normal 6 2 3" xfId="28817"/>
    <cellStyle name="Normal 6 2 3 2" xfId="28818"/>
    <cellStyle name="Normal 6 2 3 2 2" xfId="28819"/>
    <cellStyle name="Normal 6 2 3 2 3" xfId="28820"/>
    <cellStyle name="Normal 6 2 3 3" xfId="28821"/>
    <cellStyle name="Normal 6 2 3 3 2" xfId="28822"/>
    <cellStyle name="Normal 6 2 3 3 3" xfId="28823"/>
    <cellStyle name="Normal 6 2 3 4" xfId="28824"/>
    <cellStyle name="Normal 6 2 3 4 2" xfId="28825"/>
    <cellStyle name="Normal 6 2 3 4 3" xfId="28826"/>
    <cellStyle name="Normal 6 2 3 5" xfId="28827"/>
    <cellStyle name="Normal 6 2 3 6" xfId="28828"/>
    <cellStyle name="Normal 6 2 3 7" xfId="28829"/>
    <cellStyle name="Normal 6 2 3 8" xfId="28830"/>
    <cellStyle name="Normal 6 2 3 9" xfId="28831"/>
    <cellStyle name="Normal 6 2 4" xfId="28832"/>
    <cellStyle name="Normal 6 2 4 2" xfId="28833"/>
    <cellStyle name="Normal 6 2 4 2 2" xfId="28834"/>
    <cellStyle name="Normal 6 2 4 2 3" xfId="28835"/>
    <cellStyle name="Normal 6 2 4 3" xfId="28836"/>
    <cellStyle name="Normal 6 2 4 3 2" xfId="28837"/>
    <cellStyle name="Normal 6 2 4 3 3" xfId="28838"/>
    <cellStyle name="Normal 6 2 4 4" xfId="28839"/>
    <cellStyle name="Normal 6 2 4 4 2" xfId="28840"/>
    <cellStyle name="Normal 6 2 4 4 3" xfId="28841"/>
    <cellStyle name="Normal 6 2 4 5" xfId="28842"/>
    <cellStyle name="Normal 6 2 4 6" xfId="28843"/>
    <cellStyle name="Normal 6 2 4 7" xfId="28844"/>
    <cellStyle name="Normal 6 2 4 8" xfId="28845"/>
    <cellStyle name="Normal 6 2 4 9" xfId="28846"/>
    <cellStyle name="Normal 6 2 5" xfId="28847"/>
    <cellStyle name="Normal 6 2 5 2" xfId="28848"/>
    <cellStyle name="Normal 6 2 5 3" xfId="28849"/>
    <cellStyle name="Normal 6 2 5 4" xfId="28850"/>
    <cellStyle name="Normal 6 2 5 5" xfId="28851"/>
    <cellStyle name="Normal 6 2 5 6" xfId="28852"/>
    <cellStyle name="Normal 6 2 6" xfId="28853"/>
    <cellStyle name="Normal 6 2 6 2" xfId="28854"/>
    <cellStyle name="Normal 6 2 6 3" xfId="28855"/>
    <cellStyle name="Normal 6 2 7" xfId="28856"/>
    <cellStyle name="Normal 6 2 7 2" xfId="28857"/>
    <cellStyle name="Normal 6 2 7 3" xfId="28858"/>
    <cellStyle name="Normal 6 2 8" xfId="28859"/>
    <cellStyle name="Normal 6 2 9" xfId="28860"/>
    <cellStyle name="Normal 6 3" xfId="28861"/>
    <cellStyle name="Normal 6 3 10" xfId="28862"/>
    <cellStyle name="Normal 6 3 11" xfId="28863"/>
    <cellStyle name="Normal 6 3 12" xfId="28864"/>
    <cellStyle name="Normal 6 3 2" xfId="28865"/>
    <cellStyle name="Normal 6 3 2 2" xfId="28866"/>
    <cellStyle name="Normal 6 3 2 2 2" xfId="28867"/>
    <cellStyle name="Normal 6 3 2 2 3" xfId="28868"/>
    <cellStyle name="Normal 6 3 2 3" xfId="28869"/>
    <cellStyle name="Normal 6 3 2 3 2" xfId="28870"/>
    <cellStyle name="Normal 6 3 2 3 3" xfId="28871"/>
    <cellStyle name="Normal 6 3 2 4" xfId="28872"/>
    <cellStyle name="Normal 6 3 2 4 2" xfId="28873"/>
    <cellStyle name="Normal 6 3 2 4 3" xfId="28874"/>
    <cellStyle name="Normal 6 3 2 5" xfId="28875"/>
    <cellStyle name="Normal 6 3 2 6" xfId="28876"/>
    <cellStyle name="Normal 6 3 2 7" xfId="28877"/>
    <cellStyle name="Normal 6 3 2 8" xfId="28878"/>
    <cellStyle name="Normal 6 3 2 9" xfId="28879"/>
    <cellStyle name="Normal 6 3 3" xfId="28880"/>
    <cellStyle name="Normal 6 3 3 2" xfId="28881"/>
    <cellStyle name="Normal 6 3 3 2 2" xfId="28882"/>
    <cellStyle name="Normal 6 3 3 2 3" xfId="28883"/>
    <cellStyle name="Normal 6 3 3 3" xfId="28884"/>
    <cellStyle name="Normal 6 3 3 3 2" xfId="28885"/>
    <cellStyle name="Normal 6 3 3 3 3" xfId="28886"/>
    <cellStyle name="Normal 6 3 3 4" xfId="28887"/>
    <cellStyle name="Normal 6 3 3 4 2" xfId="28888"/>
    <cellStyle name="Normal 6 3 3 4 3" xfId="28889"/>
    <cellStyle name="Normal 6 3 3 5" xfId="28890"/>
    <cellStyle name="Normal 6 3 3 6" xfId="28891"/>
    <cellStyle name="Normal 6 3 3 7" xfId="28892"/>
    <cellStyle name="Normal 6 3 3 8" xfId="28893"/>
    <cellStyle name="Normal 6 3 3 9" xfId="28894"/>
    <cellStyle name="Normal 6 3 4" xfId="28895"/>
    <cellStyle name="Normal 6 3 4 2" xfId="28896"/>
    <cellStyle name="Normal 6 3 4 2 2" xfId="28897"/>
    <cellStyle name="Normal 6 3 4 2 3" xfId="28898"/>
    <cellStyle name="Normal 6 3 4 3" xfId="28899"/>
    <cellStyle name="Normal 6 3 4 3 2" xfId="28900"/>
    <cellStyle name="Normal 6 3 4 3 3" xfId="28901"/>
    <cellStyle name="Normal 6 3 4 4" xfId="28902"/>
    <cellStyle name="Normal 6 3 4 4 2" xfId="28903"/>
    <cellStyle name="Normal 6 3 4 4 3" xfId="28904"/>
    <cellStyle name="Normal 6 3 4 5" xfId="28905"/>
    <cellStyle name="Normal 6 3 4 6" xfId="28906"/>
    <cellStyle name="Normal 6 3 4 7" xfId="28907"/>
    <cellStyle name="Normal 6 3 4 8" xfId="28908"/>
    <cellStyle name="Normal 6 3 4 9" xfId="28909"/>
    <cellStyle name="Normal 6 3 5" xfId="28910"/>
    <cellStyle name="Normal 6 3 5 2" xfId="28911"/>
    <cellStyle name="Normal 6 3 5 3" xfId="28912"/>
    <cellStyle name="Normal 6 3 5 4" xfId="28913"/>
    <cellStyle name="Normal 6 3 5 5" xfId="28914"/>
    <cellStyle name="Normal 6 3 5 6" xfId="28915"/>
    <cellStyle name="Normal 6 3 6" xfId="28916"/>
    <cellStyle name="Normal 6 3 6 2" xfId="28917"/>
    <cellStyle name="Normal 6 3 6 3" xfId="28918"/>
    <cellStyle name="Normal 6 3 7" xfId="28919"/>
    <cellStyle name="Normal 6 3 7 2" xfId="28920"/>
    <cellStyle name="Normal 6 3 7 3" xfId="28921"/>
    <cellStyle name="Normal 6 3 8" xfId="28922"/>
    <cellStyle name="Normal 6 3 9" xfId="28923"/>
    <cellStyle name="Normal 6 4" xfId="28924"/>
    <cellStyle name="Normal 6 4 10" xfId="28925"/>
    <cellStyle name="Normal 6 4 11" xfId="28926"/>
    <cellStyle name="Normal 6 4 2" xfId="28927"/>
    <cellStyle name="Normal 6 4 2 2" xfId="28928"/>
    <cellStyle name="Normal 6 4 2 2 2" xfId="28929"/>
    <cellStyle name="Normal 6 4 2 2 3" xfId="28930"/>
    <cellStyle name="Normal 6 4 2 3" xfId="28931"/>
    <cellStyle name="Normal 6 4 2 3 2" xfId="28932"/>
    <cellStyle name="Normal 6 4 2 3 3" xfId="28933"/>
    <cellStyle name="Normal 6 4 2 4" xfId="28934"/>
    <cellStyle name="Normal 6 4 2 4 2" xfId="28935"/>
    <cellStyle name="Normal 6 4 2 4 3" xfId="28936"/>
    <cellStyle name="Normal 6 4 2 5" xfId="28937"/>
    <cellStyle name="Normal 6 4 2 6" xfId="28938"/>
    <cellStyle name="Normal 6 4 2 7" xfId="28939"/>
    <cellStyle name="Normal 6 4 2 8" xfId="28940"/>
    <cellStyle name="Normal 6 4 2 9" xfId="28941"/>
    <cellStyle name="Normal 6 4 3" xfId="28942"/>
    <cellStyle name="Normal 6 4 3 2" xfId="28943"/>
    <cellStyle name="Normal 6 4 3 2 2" xfId="28944"/>
    <cellStyle name="Normal 6 4 3 2 3" xfId="28945"/>
    <cellStyle name="Normal 6 4 3 3" xfId="28946"/>
    <cellStyle name="Normal 6 4 3 3 2" xfId="28947"/>
    <cellStyle name="Normal 6 4 3 3 3" xfId="28948"/>
    <cellStyle name="Normal 6 4 3 4" xfId="28949"/>
    <cellStyle name="Normal 6 4 3 4 2" xfId="28950"/>
    <cellStyle name="Normal 6 4 3 4 3" xfId="28951"/>
    <cellStyle name="Normal 6 4 3 5" xfId="28952"/>
    <cellStyle name="Normal 6 4 3 6" xfId="28953"/>
    <cellStyle name="Normal 6 4 3 7" xfId="28954"/>
    <cellStyle name="Normal 6 4 3 8" xfId="28955"/>
    <cellStyle name="Normal 6 4 3 9" xfId="28956"/>
    <cellStyle name="Normal 6 4 4" xfId="28957"/>
    <cellStyle name="Normal 6 4 4 2" xfId="28958"/>
    <cellStyle name="Normal 6 4 4 3" xfId="28959"/>
    <cellStyle name="Normal 6 4 5" xfId="28960"/>
    <cellStyle name="Normal 6 4 5 2" xfId="28961"/>
    <cellStyle name="Normal 6 4 5 3" xfId="28962"/>
    <cellStyle name="Normal 6 4 6" xfId="28963"/>
    <cellStyle name="Normal 6 4 6 2" xfId="28964"/>
    <cellStyle name="Normal 6 4 6 3" xfId="28965"/>
    <cellStyle name="Normal 6 4 7" xfId="28966"/>
    <cellStyle name="Normal 6 4 8" xfId="28967"/>
    <cellStyle name="Normal 6 4 9" xfId="28968"/>
    <cellStyle name="Normal 6 5" xfId="28969"/>
    <cellStyle name="Normal 6 5 2" xfId="28970"/>
    <cellStyle name="Normal 6 5 2 2" xfId="28971"/>
    <cellStyle name="Normal 6 5 2 3" xfId="28972"/>
    <cellStyle name="Normal 6 5 3" xfId="28973"/>
    <cellStyle name="Normal 6 5 3 2" xfId="28974"/>
    <cellStyle name="Normal 6 5 3 3" xfId="28975"/>
    <cellStyle name="Normal 6 5 4" xfId="28976"/>
    <cellStyle name="Normal 6 5 4 2" xfId="28977"/>
    <cellStyle name="Normal 6 5 4 3" xfId="28978"/>
    <cellStyle name="Normal 6 5 5" xfId="28979"/>
    <cellStyle name="Normal 6 5 6" xfId="28980"/>
    <cellStyle name="Normal 6 5 7" xfId="28981"/>
    <cellStyle name="Normal 6 5 8" xfId="28982"/>
    <cellStyle name="Normal 6 5 9" xfId="28983"/>
    <cellStyle name="Normal 6 6" xfId="28984"/>
    <cellStyle name="Normal 6 6 2" xfId="28985"/>
    <cellStyle name="Normal 6 6 2 2" xfId="28986"/>
    <cellStyle name="Normal 6 6 2 3" xfId="28987"/>
    <cellStyle name="Normal 6 6 2 4" xfId="28988"/>
    <cellStyle name="Normal 6 6 2 5" xfId="28989"/>
    <cellStyle name="Normal 6 6 2 6" xfId="28990"/>
    <cellStyle name="Normal 6 6 3" xfId="28991"/>
    <cellStyle name="Normal 6 6 3 2" xfId="28992"/>
    <cellStyle name="Normal 6 6 3 3" xfId="28993"/>
    <cellStyle name="Normal 6 6 4" xfId="28994"/>
    <cellStyle name="Normal 6 6 4 2" xfId="28995"/>
    <cellStyle name="Normal 6 6 4 3" xfId="28996"/>
    <cellStyle name="Normal 6 6 5" xfId="28997"/>
    <cellStyle name="Normal 6 6 6" xfId="28998"/>
    <cellStyle name="Normal 6 6 7" xfId="28999"/>
    <cellStyle name="Normal 6 6 8" xfId="29000"/>
    <cellStyle name="Normal 6 6 9" xfId="29001"/>
    <cellStyle name="Normal 6 7" xfId="29002"/>
    <cellStyle name="Normal 6 7 2" xfId="29003"/>
    <cellStyle name="Normal 6 7 2 2" xfId="29004"/>
    <cellStyle name="Normal 6 7 2 3" xfId="29005"/>
    <cellStyle name="Normal 6 7 2 4" xfId="29006"/>
    <cellStyle name="Normal 6 7 2 5" xfId="29007"/>
    <cellStyle name="Normal 6 7 2 6" xfId="29008"/>
    <cellStyle name="Normal 6 7 3" xfId="29009"/>
    <cellStyle name="Normal 6 7 3 2" xfId="29010"/>
    <cellStyle name="Normal 6 7 3 3" xfId="29011"/>
    <cellStyle name="Normal 6 7 4" xfId="29012"/>
    <cellStyle name="Normal 6 7 4 2" xfId="29013"/>
    <cellStyle name="Normal 6 7 4 3" xfId="29014"/>
    <cellStyle name="Normal 6 7 5" xfId="29015"/>
    <cellStyle name="Normal 6 7 6" xfId="29016"/>
    <cellStyle name="Normal 6 7 7" xfId="29017"/>
    <cellStyle name="Normal 6 7 8" xfId="29018"/>
    <cellStyle name="Normal 6 7 9" xfId="29019"/>
    <cellStyle name="Normal 6 8" xfId="29020"/>
    <cellStyle name="Normal 6 8 2" xfId="29021"/>
    <cellStyle name="Normal 6 8 2 2" xfId="29022"/>
    <cellStyle name="Normal 6 8 2 3" xfId="29023"/>
    <cellStyle name="Normal 6 8 2 4" xfId="29024"/>
    <cellStyle name="Normal 6 8 2 5" xfId="29025"/>
    <cellStyle name="Normal 6 8 2 6" xfId="29026"/>
    <cellStyle name="Normal 6 8 3" xfId="29027"/>
    <cellStyle name="Normal 6 8 3 2" xfId="29028"/>
    <cellStyle name="Normal 6 8 3 3" xfId="29029"/>
    <cellStyle name="Normal 6 8 4" xfId="29030"/>
    <cellStyle name="Normal 6 8 4 2" xfId="29031"/>
    <cellStyle name="Normal 6 8 4 3" xfId="29032"/>
    <cellStyle name="Normal 6 8 5" xfId="29033"/>
    <cellStyle name="Normal 6 8 6" xfId="29034"/>
    <cellStyle name="Normal 6 8 7" xfId="29035"/>
    <cellStyle name="Normal 6 8 8" xfId="29036"/>
    <cellStyle name="Normal 6 8 9" xfId="29037"/>
    <cellStyle name="Normal 6 9" xfId="29038"/>
    <cellStyle name="Normal 6 9 2" xfId="29039"/>
    <cellStyle name="Normal 6 9 2 2" xfId="29040"/>
    <cellStyle name="Normal 6 9 2 3" xfId="29041"/>
    <cellStyle name="Normal 6 9 2 4" xfId="29042"/>
    <cellStyle name="Normal 6 9 2 5" xfId="29043"/>
    <cellStyle name="Normal 6 9 2 6" xfId="29044"/>
    <cellStyle name="Normal 6 9 3" xfId="29045"/>
    <cellStyle name="Normal 6 9 3 2" xfId="29046"/>
    <cellStyle name="Normal 6 9 3 3" xfId="29047"/>
    <cellStyle name="Normal 6 9 4" xfId="29048"/>
    <cellStyle name="Normal 6 9 4 2" xfId="29049"/>
    <cellStyle name="Normal 6 9 4 3" xfId="29050"/>
    <cellStyle name="Normal 6 9 5" xfId="29051"/>
    <cellStyle name="Normal 6 9 6" xfId="29052"/>
    <cellStyle name="Normal 6 9 7" xfId="29053"/>
    <cellStyle name="Normal 6 9 8" xfId="29054"/>
    <cellStyle name="Normal 6 9 9" xfId="29055"/>
    <cellStyle name="Normal 60" xfId="29056"/>
    <cellStyle name="Normal 60 10" xfId="29057"/>
    <cellStyle name="Normal 60 10 2" xfId="29058"/>
    <cellStyle name="Normal 60 10 2 2" xfId="29059"/>
    <cellStyle name="Normal 60 10 2 3" xfId="29060"/>
    <cellStyle name="Normal 60 10 3" xfId="29061"/>
    <cellStyle name="Normal 60 10 3 2" xfId="29062"/>
    <cellStyle name="Normal 60 10 3 3" xfId="29063"/>
    <cellStyle name="Normal 60 10 4" xfId="29064"/>
    <cellStyle name="Normal 60 10 4 2" xfId="29065"/>
    <cellStyle name="Normal 60 10 4 3" xfId="29066"/>
    <cellStyle name="Normal 60 10 5" xfId="29067"/>
    <cellStyle name="Normal 60 10 6" xfId="29068"/>
    <cellStyle name="Normal 60 10 7" xfId="29069"/>
    <cellStyle name="Normal 60 10 8" xfId="29070"/>
    <cellStyle name="Normal 60 10 9" xfId="29071"/>
    <cellStyle name="Normal 60 11" xfId="29072"/>
    <cellStyle name="Normal 60 11 2" xfId="29073"/>
    <cellStyle name="Normal 60 11 2 2" xfId="29074"/>
    <cellStyle name="Normal 60 11 2 3" xfId="29075"/>
    <cellStyle name="Normal 60 11 3" xfId="29076"/>
    <cellStyle name="Normal 60 11 3 2" xfId="29077"/>
    <cellStyle name="Normal 60 11 3 3" xfId="29078"/>
    <cellStyle name="Normal 60 11 4" xfId="29079"/>
    <cellStyle name="Normal 60 11 4 2" xfId="29080"/>
    <cellStyle name="Normal 60 11 4 3" xfId="29081"/>
    <cellStyle name="Normal 60 11 5" xfId="29082"/>
    <cellStyle name="Normal 60 11 6" xfId="29083"/>
    <cellStyle name="Normal 60 11 7" xfId="29084"/>
    <cellStyle name="Normal 60 11 8" xfId="29085"/>
    <cellStyle name="Normal 60 11 9" xfId="29086"/>
    <cellStyle name="Normal 60 12" xfId="29087"/>
    <cellStyle name="Normal 60 12 2" xfId="29088"/>
    <cellStyle name="Normal 60 12 3" xfId="29089"/>
    <cellStyle name="Normal 60 12 4" xfId="29090"/>
    <cellStyle name="Normal 60 12 5" xfId="29091"/>
    <cellStyle name="Normal 60 12 6" xfId="29092"/>
    <cellStyle name="Normal 60 13" xfId="29093"/>
    <cellStyle name="Normal 60 13 2" xfId="29094"/>
    <cellStyle name="Normal 60 13 3" xfId="29095"/>
    <cellStyle name="Normal 60 14" xfId="29096"/>
    <cellStyle name="Normal 60 14 2" xfId="29097"/>
    <cellStyle name="Normal 60 14 3" xfId="29098"/>
    <cellStyle name="Normal 60 15" xfId="29099"/>
    <cellStyle name="Normal 60 16" xfId="29100"/>
    <cellStyle name="Normal 60 17" xfId="29101"/>
    <cellStyle name="Normal 60 18" xfId="29102"/>
    <cellStyle name="Normal 60 19" xfId="29103"/>
    <cellStyle name="Normal 60 2" xfId="29104"/>
    <cellStyle name="Normal 60 2 10" xfId="29105"/>
    <cellStyle name="Normal 60 2 11" xfId="29106"/>
    <cellStyle name="Normal 60 2 12" xfId="29107"/>
    <cellStyle name="Normal 60 2 2" xfId="29108"/>
    <cellStyle name="Normal 60 2 2 2" xfId="29109"/>
    <cellStyle name="Normal 60 2 2 2 2" xfId="29110"/>
    <cellStyle name="Normal 60 2 2 2 3" xfId="29111"/>
    <cellStyle name="Normal 60 2 2 3" xfId="29112"/>
    <cellStyle name="Normal 60 2 2 3 2" xfId="29113"/>
    <cellStyle name="Normal 60 2 2 3 3" xfId="29114"/>
    <cellStyle name="Normal 60 2 2 4" xfId="29115"/>
    <cellStyle name="Normal 60 2 2 4 2" xfId="29116"/>
    <cellStyle name="Normal 60 2 2 4 3" xfId="29117"/>
    <cellStyle name="Normal 60 2 2 5" xfId="29118"/>
    <cellStyle name="Normal 60 2 2 6" xfId="29119"/>
    <cellStyle name="Normal 60 2 2 7" xfId="29120"/>
    <cellStyle name="Normal 60 2 2 8" xfId="29121"/>
    <cellStyle name="Normal 60 2 2 9" xfId="29122"/>
    <cellStyle name="Normal 60 2 3" xfId="29123"/>
    <cellStyle name="Normal 60 2 3 2" xfId="29124"/>
    <cellStyle name="Normal 60 2 3 2 2" xfId="29125"/>
    <cellStyle name="Normal 60 2 3 2 3" xfId="29126"/>
    <cellStyle name="Normal 60 2 3 3" xfId="29127"/>
    <cellStyle name="Normal 60 2 3 3 2" xfId="29128"/>
    <cellStyle name="Normal 60 2 3 3 3" xfId="29129"/>
    <cellStyle name="Normal 60 2 3 4" xfId="29130"/>
    <cellStyle name="Normal 60 2 3 4 2" xfId="29131"/>
    <cellStyle name="Normal 60 2 3 4 3" xfId="29132"/>
    <cellStyle name="Normal 60 2 3 5" xfId="29133"/>
    <cellStyle name="Normal 60 2 3 6" xfId="29134"/>
    <cellStyle name="Normal 60 2 3 7" xfId="29135"/>
    <cellStyle name="Normal 60 2 3 8" xfId="29136"/>
    <cellStyle name="Normal 60 2 3 9" xfId="29137"/>
    <cellStyle name="Normal 60 2 4" xfId="29138"/>
    <cellStyle name="Normal 60 2 4 2" xfId="29139"/>
    <cellStyle name="Normal 60 2 4 2 2" xfId="29140"/>
    <cellStyle name="Normal 60 2 4 2 3" xfId="29141"/>
    <cellStyle name="Normal 60 2 4 3" xfId="29142"/>
    <cellStyle name="Normal 60 2 4 3 2" xfId="29143"/>
    <cellStyle name="Normal 60 2 4 3 3" xfId="29144"/>
    <cellStyle name="Normal 60 2 4 4" xfId="29145"/>
    <cellStyle name="Normal 60 2 4 4 2" xfId="29146"/>
    <cellStyle name="Normal 60 2 4 4 3" xfId="29147"/>
    <cellStyle name="Normal 60 2 4 5" xfId="29148"/>
    <cellStyle name="Normal 60 2 4 6" xfId="29149"/>
    <cellStyle name="Normal 60 2 4 7" xfId="29150"/>
    <cellStyle name="Normal 60 2 4 8" xfId="29151"/>
    <cellStyle name="Normal 60 2 4 9" xfId="29152"/>
    <cellStyle name="Normal 60 2 5" xfId="29153"/>
    <cellStyle name="Normal 60 2 5 2" xfId="29154"/>
    <cellStyle name="Normal 60 2 5 3" xfId="29155"/>
    <cellStyle name="Normal 60 2 5 4" xfId="29156"/>
    <cellStyle name="Normal 60 2 5 5" xfId="29157"/>
    <cellStyle name="Normal 60 2 5 6" xfId="29158"/>
    <cellStyle name="Normal 60 2 6" xfId="29159"/>
    <cellStyle name="Normal 60 2 6 2" xfId="29160"/>
    <cellStyle name="Normal 60 2 6 3" xfId="29161"/>
    <cellStyle name="Normal 60 2 7" xfId="29162"/>
    <cellStyle name="Normal 60 2 7 2" xfId="29163"/>
    <cellStyle name="Normal 60 2 7 3" xfId="29164"/>
    <cellStyle name="Normal 60 2 8" xfId="29165"/>
    <cellStyle name="Normal 60 2 9" xfId="29166"/>
    <cellStyle name="Normal 60 3" xfId="29167"/>
    <cellStyle name="Normal 60 3 10" xfId="29168"/>
    <cellStyle name="Normal 60 3 11" xfId="29169"/>
    <cellStyle name="Normal 60 3 12" xfId="29170"/>
    <cellStyle name="Normal 60 3 2" xfId="29171"/>
    <cellStyle name="Normal 60 3 2 2" xfId="29172"/>
    <cellStyle name="Normal 60 3 2 2 2" xfId="29173"/>
    <cellStyle name="Normal 60 3 2 2 3" xfId="29174"/>
    <cellStyle name="Normal 60 3 2 3" xfId="29175"/>
    <cellStyle name="Normal 60 3 2 3 2" xfId="29176"/>
    <cellStyle name="Normal 60 3 2 3 3" xfId="29177"/>
    <cellStyle name="Normal 60 3 2 4" xfId="29178"/>
    <cellStyle name="Normal 60 3 2 4 2" xfId="29179"/>
    <cellStyle name="Normal 60 3 2 4 3" xfId="29180"/>
    <cellStyle name="Normal 60 3 2 5" xfId="29181"/>
    <cellStyle name="Normal 60 3 2 6" xfId="29182"/>
    <cellStyle name="Normal 60 3 2 7" xfId="29183"/>
    <cellStyle name="Normal 60 3 2 8" xfId="29184"/>
    <cellStyle name="Normal 60 3 2 9" xfId="29185"/>
    <cellStyle name="Normal 60 3 3" xfId="29186"/>
    <cellStyle name="Normal 60 3 3 2" xfId="29187"/>
    <cellStyle name="Normal 60 3 3 2 2" xfId="29188"/>
    <cellStyle name="Normal 60 3 3 2 3" xfId="29189"/>
    <cellStyle name="Normal 60 3 3 3" xfId="29190"/>
    <cellStyle name="Normal 60 3 3 3 2" xfId="29191"/>
    <cellStyle name="Normal 60 3 3 3 3" xfId="29192"/>
    <cellStyle name="Normal 60 3 3 4" xfId="29193"/>
    <cellStyle name="Normal 60 3 3 4 2" xfId="29194"/>
    <cellStyle name="Normal 60 3 3 4 3" xfId="29195"/>
    <cellStyle name="Normal 60 3 3 5" xfId="29196"/>
    <cellStyle name="Normal 60 3 3 6" xfId="29197"/>
    <cellStyle name="Normal 60 3 3 7" xfId="29198"/>
    <cellStyle name="Normal 60 3 3 8" xfId="29199"/>
    <cellStyle name="Normal 60 3 3 9" xfId="29200"/>
    <cellStyle name="Normal 60 3 4" xfId="29201"/>
    <cellStyle name="Normal 60 3 4 2" xfId="29202"/>
    <cellStyle name="Normal 60 3 4 2 2" xfId="29203"/>
    <cellStyle name="Normal 60 3 4 2 3" xfId="29204"/>
    <cellStyle name="Normal 60 3 4 3" xfId="29205"/>
    <cellStyle name="Normal 60 3 4 3 2" xfId="29206"/>
    <cellStyle name="Normal 60 3 4 3 3" xfId="29207"/>
    <cellStyle name="Normal 60 3 4 4" xfId="29208"/>
    <cellStyle name="Normal 60 3 4 4 2" xfId="29209"/>
    <cellStyle name="Normal 60 3 4 4 3" xfId="29210"/>
    <cellStyle name="Normal 60 3 4 5" xfId="29211"/>
    <cellStyle name="Normal 60 3 4 6" xfId="29212"/>
    <cellStyle name="Normal 60 3 4 7" xfId="29213"/>
    <cellStyle name="Normal 60 3 4 8" xfId="29214"/>
    <cellStyle name="Normal 60 3 4 9" xfId="29215"/>
    <cellStyle name="Normal 60 3 5" xfId="29216"/>
    <cellStyle name="Normal 60 3 5 2" xfId="29217"/>
    <cellStyle name="Normal 60 3 5 3" xfId="29218"/>
    <cellStyle name="Normal 60 3 5 4" xfId="29219"/>
    <cellStyle name="Normal 60 3 5 5" xfId="29220"/>
    <cellStyle name="Normal 60 3 5 6" xfId="29221"/>
    <cellStyle name="Normal 60 3 6" xfId="29222"/>
    <cellStyle name="Normal 60 3 6 2" xfId="29223"/>
    <cellStyle name="Normal 60 3 6 3" xfId="29224"/>
    <cellStyle name="Normal 60 3 7" xfId="29225"/>
    <cellStyle name="Normal 60 3 7 2" xfId="29226"/>
    <cellStyle name="Normal 60 3 7 3" xfId="29227"/>
    <cellStyle name="Normal 60 3 8" xfId="29228"/>
    <cellStyle name="Normal 60 3 9" xfId="29229"/>
    <cellStyle name="Normal 60 4" xfId="29230"/>
    <cellStyle name="Normal 60 4 10" xfId="29231"/>
    <cellStyle name="Normal 60 4 11" xfId="29232"/>
    <cellStyle name="Normal 60 4 2" xfId="29233"/>
    <cellStyle name="Normal 60 4 2 2" xfId="29234"/>
    <cellStyle name="Normal 60 4 2 2 2" xfId="29235"/>
    <cellStyle name="Normal 60 4 2 2 3" xfId="29236"/>
    <cellStyle name="Normal 60 4 2 3" xfId="29237"/>
    <cellStyle name="Normal 60 4 2 3 2" xfId="29238"/>
    <cellStyle name="Normal 60 4 2 3 3" xfId="29239"/>
    <cellStyle name="Normal 60 4 2 4" xfId="29240"/>
    <cellStyle name="Normal 60 4 2 4 2" xfId="29241"/>
    <cellStyle name="Normal 60 4 2 4 3" xfId="29242"/>
    <cellStyle name="Normal 60 4 2 5" xfId="29243"/>
    <cellStyle name="Normal 60 4 2 6" xfId="29244"/>
    <cellStyle name="Normal 60 4 2 7" xfId="29245"/>
    <cellStyle name="Normal 60 4 2 8" xfId="29246"/>
    <cellStyle name="Normal 60 4 2 9" xfId="29247"/>
    <cellStyle name="Normal 60 4 3" xfId="29248"/>
    <cellStyle name="Normal 60 4 3 2" xfId="29249"/>
    <cellStyle name="Normal 60 4 3 2 2" xfId="29250"/>
    <cellStyle name="Normal 60 4 3 2 3" xfId="29251"/>
    <cellStyle name="Normal 60 4 3 3" xfId="29252"/>
    <cellStyle name="Normal 60 4 3 3 2" xfId="29253"/>
    <cellStyle name="Normal 60 4 3 3 3" xfId="29254"/>
    <cellStyle name="Normal 60 4 3 4" xfId="29255"/>
    <cellStyle name="Normal 60 4 3 4 2" xfId="29256"/>
    <cellStyle name="Normal 60 4 3 4 3" xfId="29257"/>
    <cellStyle name="Normal 60 4 3 5" xfId="29258"/>
    <cellStyle name="Normal 60 4 3 6" xfId="29259"/>
    <cellStyle name="Normal 60 4 3 7" xfId="29260"/>
    <cellStyle name="Normal 60 4 3 8" xfId="29261"/>
    <cellStyle name="Normal 60 4 3 9" xfId="29262"/>
    <cellStyle name="Normal 60 4 4" xfId="29263"/>
    <cellStyle name="Normal 60 4 4 2" xfId="29264"/>
    <cellStyle name="Normal 60 4 4 3" xfId="29265"/>
    <cellStyle name="Normal 60 4 5" xfId="29266"/>
    <cellStyle name="Normal 60 4 5 2" xfId="29267"/>
    <cellStyle name="Normal 60 4 5 3" xfId="29268"/>
    <cellStyle name="Normal 60 4 6" xfId="29269"/>
    <cellStyle name="Normal 60 4 6 2" xfId="29270"/>
    <cellStyle name="Normal 60 4 6 3" xfId="29271"/>
    <cellStyle name="Normal 60 4 7" xfId="29272"/>
    <cellStyle name="Normal 60 4 8" xfId="29273"/>
    <cellStyle name="Normal 60 4 9" xfId="29274"/>
    <cellStyle name="Normal 60 5" xfId="29275"/>
    <cellStyle name="Normal 60 5 2" xfId="29276"/>
    <cellStyle name="Normal 60 5 2 2" xfId="29277"/>
    <cellStyle name="Normal 60 5 2 3" xfId="29278"/>
    <cellStyle name="Normal 60 5 3" xfId="29279"/>
    <cellStyle name="Normal 60 5 3 2" xfId="29280"/>
    <cellStyle name="Normal 60 5 3 3" xfId="29281"/>
    <cellStyle name="Normal 60 5 4" xfId="29282"/>
    <cellStyle name="Normal 60 5 4 2" xfId="29283"/>
    <cellStyle name="Normal 60 5 4 3" xfId="29284"/>
    <cellStyle name="Normal 60 5 5" xfId="29285"/>
    <cellStyle name="Normal 60 5 6" xfId="29286"/>
    <cellStyle name="Normal 60 5 7" xfId="29287"/>
    <cellStyle name="Normal 60 5 8" xfId="29288"/>
    <cellStyle name="Normal 60 5 9" xfId="29289"/>
    <cellStyle name="Normal 60 6" xfId="29290"/>
    <cellStyle name="Normal 60 6 2" xfId="29291"/>
    <cellStyle name="Normal 60 6 2 2" xfId="29292"/>
    <cellStyle name="Normal 60 6 2 3" xfId="29293"/>
    <cellStyle name="Normal 60 6 2 4" xfId="29294"/>
    <cellStyle name="Normal 60 6 2 5" xfId="29295"/>
    <cellStyle name="Normal 60 6 2 6" xfId="29296"/>
    <cellStyle name="Normal 60 6 3" xfId="29297"/>
    <cellStyle name="Normal 60 6 3 2" xfId="29298"/>
    <cellStyle name="Normal 60 6 3 3" xfId="29299"/>
    <cellStyle name="Normal 60 6 4" xfId="29300"/>
    <cellStyle name="Normal 60 6 4 2" xfId="29301"/>
    <cellStyle name="Normal 60 6 4 3" xfId="29302"/>
    <cellStyle name="Normal 60 6 5" xfId="29303"/>
    <cellStyle name="Normal 60 6 6" xfId="29304"/>
    <cellStyle name="Normal 60 6 7" xfId="29305"/>
    <cellStyle name="Normal 60 6 8" xfId="29306"/>
    <cellStyle name="Normal 60 6 9" xfId="29307"/>
    <cellStyle name="Normal 60 7" xfId="29308"/>
    <cellStyle name="Normal 60 7 2" xfId="29309"/>
    <cellStyle name="Normal 60 7 2 2" xfId="29310"/>
    <cellStyle name="Normal 60 7 2 3" xfId="29311"/>
    <cellStyle name="Normal 60 7 2 4" xfId="29312"/>
    <cellStyle name="Normal 60 7 2 5" xfId="29313"/>
    <cellStyle name="Normal 60 7 2 6" xfId="29314"/>
    <cellStyle name="Normal 60 7 3" xfId="29315"/>
    <cellStyle name="Normal 60 7 3 2" xfId="29316"/>
    <cellStyle name="Normal 60 7 3 3" xfId="29317"/>
    <cellStyle name="Normal 60 7 4" xfId="29318"/>
    <cellStyle name="Normal 60 7 4 2" xfId="29319"/>
    <cellStyle name="Normal 60 7 4 3" xfId="29320"/>
    <cellStyle name="Normal 60 7 5" xfId="29321"/>
    <cellStyle name="Normal 60 7 6" xfId="29322"/>
    <cellStyle name="Normal 60 7 7" xfId="29323"/>
    <cellStyle name="Normal 60 7 8" xfId="29324"/>
    <cellStyle name="Normal 60 7 9" xfId="29325"/>
    <cellStyle name="Normal 60 8" xfId="29326"/>
    <cellStyle name="Normal 60 8 2" xfId="29327"/>
    <cellStyle name="Normal 60 8 2 2" xfId="29328"/>
    <cellStyle name="Normal 60 8 2 3" xfId="29329"/>
    <cellStyle name="Normal 60 8 2 4" xfId="29330"/>
    <cellStyle name="Normal 60 8 2 5" xfId="29331"/>
    <cellStyle name="Normal 60 8 2 6" xfId="29332"/>
    <cellStyle name="Normal 60 8 3" xfId="29333"/>
    <cellStyle name="Normal 60 8 3 2" xfId="29334"/>
    <cellStyle name="Normal 60 8 3 3" xfId="29335"/>
    <cellStyle name="Normal 60 8 4" xfId="29336"/>
    <cellStyle name="Normal 60 8 4 2" xfId="29337"/>
    <cellStyle name="Normal 60 8 4 3" xfId="29338"/>
    <cellStyle name="Normal 60 8 5" xfId="29339"/>
    <cellStyle name="Normal 60 8 6" xfId="29340"/>
    <cellStyle name="Normal 60 8 7" xfId="29341"/>
    <cellStyle name="Normal 60 8 8" xfId="29342"/>
    <cellStyle name="Normal 60 8 9" xfId="29343"/>
    <cellStyle name="Normal 60 9" xfId="29344"/>
    <cellStyle name="Normal 60 9 2" xfId="29345"/>
    <cellStyle name="Normal 60 9 2 2" xfId="29346"/>
    <cellStyle name="Normal 60 9 2 3" xfId="29347"/>
    <cellStyle name="Normal 60 9 2 4" xfId="29348"/>
    <cellStyle name="Normal 60 9 2 5" xfId="29349"/>
    <cellStyle name="Normal 60 9 2 6" xfId="29350"/>
    <cellStyle name="Normal 60 9 3" xfId="29351"/>
    <cellStyle name="Normal 60 9 3 2" xfId="29352"/>
    <cellStyle name="Normal 60 9 3 3" xfId="29353"/>
    <cellStyle name="Normal 60 9 4" xfId="29354"/>
    <cellStyle name="Normal 60 9 4 2" xfId="29355"/>
    <cellStyle name="Normal 60 9 4 3" xfId="29356"/>
    <cellStyle name="Normal 60 9 5" xfId="29357"/>
    <cellStyle name="Normal 60 9 6" xfId="29358"/>
    <cellStyle name="Normal 60 9 7" xfId="29359"/>
    <cellStyle name="Normal 60 9 8" xfId="29360"/>
    <cellStyle name="Normal 60 9 9" xfId="29361"/>
    <cellStyle name="Normal 61" xfId="29362"/>
    <cellStyle name="Normal 61 10" xfId="29363"/>
    <cellStyle name="Normal 61 10 2" xfId="29364"/>
    <cellStyle name="Normal 61 10 2 2" xfId="29365"/>
    <cellStyle name="Normal 61 10 2 3" xfId="29366"/>
    <cellStyle name="Normal 61 10 3" xfId="29367"/>
    <cellStyle name="Normal 61 10 3 2" xfId="29368"/>
    <cellStyle name="Normal 61 10 3 3" xfId="29369"/>
    <cellStyle name="Normal 61 10 4" xfId="29370"/>
    <cellStyle name="Normal 61 10 4 2" xfId="29371"/>
    <cellStyle name="Normal 61 10 4 3" xfId="29372"/>
    <cellStyle name="Normal 61 10 5" xfId="29373"/>
    <cellStyle name="Normal 61 10 6" xfId="29374"/>
    <cellStyle name="Normal 61 10 7" xfId="29375"/>
    <cellStyle name="Normal 61 10 8" xfId="29376"/>
    <cellStyle name="Normal 61 10 9" xfId="29377"/>
    <cellStyle name="Normal 61 11" xfId="29378"/>
    <cellStyle name="Normal 61 11 2" xfId="29379"/>
    <cellStyle name="Normal 61 11 2 2" xfId="29380"/>
    <cellStyle name="Normal 61 11 2 3" xfId="29381"/>
    <cellStyle name="Normal 61 11 3" xfId="29382"/>
    <cellStyle name="Normal 61 11 3 2" xfId="29383"/>
    <cellStyle name="Normal 61 11 3 3" xfId="29384"/>
    <cellStyle name="Normal 61 11 4" xfId="29385"/>
    <cellStyle name="Normal 61 11 4 2" xfId="29386"/>
    <cellStyle name="Normal 61 11 4 3" xfId="29387"/>
    <cellStyle name="Normal 61 11 5" xfId="29388"/>
    <cellStyle name="Normal 61 11 6" xfId="29389"/>
    <cellStyle name="Normal 61 11 7" xfId="29390"/>
    <cellStyle name="Normal 61 11 8" xfId="29391"/>
    <cellStyle name="Normal 61 11 9" xfId="29392"/>
    <cellStyle name="Normal 61 12" xfId="29393"/>
    <cellStyle name="Normal 61 12 2" xfId="29394"/>
    <cellStyle name="Normal 61 12 3" xfId="29395"/>
    <cellStyle name="Normal 61 12 4" xfId="29396"/>
    <cellStyle name="Normal 61 12 5" xfId="29397"/>
    <cellStyle name="Normal 61 12 6" xfId="29398"/>
    <cellStyle name="Normal 61 13" xfId="29399"/>
    <cellStyle name="Normal 61 13 2" xfId="29400"/>
    <cellStyle name="Normal 61 13 3" xfId="29401"/>
    <cellStyle name="Normal 61 14" xfId="29402"/>
    <cellStyle name="Normal 61 14 2" xfId="29403"/>
    <cellStyle name="Normal 61 14 3" xfId="29404"/>
    <cellStyle name="Normal 61 15" xfId="29405"/>
    <cellStyle name="Normal 61 16" xfId="29406"/>
    <cellStyle name="Normal 61 17" xfId="29407"/>
    <cellStyle name="Normal 61 18" xfId="29408"/>
    <cellStyle name="Normal 61 19" xfId="29409"/>
    <cellStyle name="Normal 61 2" xfId="29410"/>
    <cellStyle name="Normal 61 2 10" xfId="29411"/>
    <cellStyle name="Normal 61 2 11" xfId="29412"/>
    <cellStyle name="Normal 61 2 12" xfId="29413"/>
    <cellStyle name="Normal 61 2 2" xfId="29414"/>
    <cellStyle name="Normal 61 2 2 2" xfId="29415"/>
    <cellStyle name="Normal 61 2 2 2 2" xfId="29416"/>
    <cellStyle name="Normal 61 2 2 2 3" xfId="29417"/>
    <cellStyle name="Normal 61 2 2 3" xfId="29418"/>
    <cellStyle name="Normal 61 2 2 3 2" xfId="29419"/>
    <cellStyle name="Normal 61 2 2 3 3" xfId="29420"/>
    <cellStyle name="Normal 61 2 2 4" xfId="29421"/>
    <cellStyle name="Normal 61 2 2 4 2" xfId="29422"/>
    <cellStyle name="Normal 61 2 2 4 3" xfId="29423"/>
    <cellStyle name="Normal 61 2 2 5" xfId="29424"/>
    <cellStyle name="Normal 61 2 2 6" xfId="29425"/>
    <cellStyle name="Normal 61 2 2 7" xfId="29426"/>
    <cellStyle name="Normal 61 2 2 8" xfId="29427"/>
    <cellStyle name="Normal 61 2 2 9" xfId="29428"/>
    <cellStyle name="Normal 61 2 3" xfId="29429"/>
    <cellStyle name="Normal 61 2 3 2" xfId="29430"/>
    <cellStyle name="Normal 61 2 3 2 2" xfId="29431"/>
    <cellStyle name="Normal 61 2 3 2 3" xfId="29432"/>
    <cellStyle name="Normal 61 2 3 3" xfId="29433"/>
    <cellStyle name="Normal 61 2 3 3 2" xfId="29434"/>
    <cellStyle name="Normal 61 2 3 3 3" xfId="29435"/>
    <cellStyle name="Normal 61 2 3 4" xfId="29436"/>
    <cellStyle name="Normal 61 2 3 4 2" xfId="29437"/>
    <cellStyle name="Normal 61 2 3 4 3" xfId="29438"/>
    <cellStyle name="Normal 61 2 3 5" xfId="29439"/>
    <cellStyle name="Normal 61 2 3 6" xfId="29440"/>
    <cellStyle name="Normal 61 2 3 7" xfId="29441"/>
    <cellStyle name="Normal 61 2 3 8" xfId="29442"/>
    <cellStyle name="Normal 61 2 3 9" xfId="29443"/>
    <cellStyle name="Normal 61 2 4" xfId="29444"/>
    <cellStyle name="Normal 61 2 4 2" xfId="29445"/>
    <cellStyle name="Normal 61 2 4 2 2" xfId="29446"/>
    <cellStyle name="Normal 61 2 4 2 3" xfId="29447"/>
    <cellStyle name="Normal 61 2 4 3" xfId="29448"/>
    <cellStyle name="Normal 61 2 4 3 2" xfId="29449"/>
    <cellStyle name="Normal 61 2 4 3 3" xfId="29450"/>
    <cellStyle name="Normal 61 2 4 4" xfId="29451"/>
    <cellStyle name="Normal 61 2 4 4 2" xfId="29452"/>
    <cellStyle name="Normal 61 2 4 4 3" xfId="29453"/>
    <cellStyle name="Normal 61 2 4 5" xfId="29454"/>
    <cellStyle name="Normal 61 2 4 6" xfId="29455"/>
    <cellStyle name="Normal 61 2 4 7" xfId="29456"/>
    <cellStyle name="Normal 61 2 4 8" xfId="29457"/>
    <cellStyle name="Normal 61 2 4 9" xfId="29458"/>
    <cellStyle name="Normal 61 2 5" xfId="29459"/>
    <cellStyle name="Normal 61 2 5 2" xfId="29460"/>
    <cellStyle name="Normal 61 2 5 3" xfId="29461"/>
    <cellStyle name="Normal 61 2 5 4" xfId="29462"/>
    <cellStyle name="Normal 61 2 5 5" xfId="29463"/>
    <cellStyle name="Normal 61 2 5 6" xfId="29464"/>
    <cellStyle name="Normal 61 2 6" xfId="29465"/>
    <cellStyle name="Normal 61 2 6 2" xfId="29466"/>
    <cellStyle name="Normal 61 2 6 3" xfId="29467"/>
    <cellStyle name="Normal 61 2 7" xfId="29468"/>
    <cellStyle name="Normal 61 2 7 2" xfId="29469"/>
    <cellStyle name="Normal 61 2 7 3" xfId="29470"/>
    <cellStyle name="Normal 61 2 8" xfId="29471"/>
    <cellStyle name="Normal 61 2 9" xfId="29472"/>
    <cellStyle name="Normal 61 3" xfId="29473"/>
    <cellStyle name="Normal 61 3 10" xfId="29474"/>
    <cellStyle name="Normal 61 3 11" xfId="29475"/>
    <cellStyle name="Normal 61 3 12" xfId="29476"/>
    <cellStyle name="Normal 61 3 2" xfId="29477"/>
    <cellStyle name="Normal 61 3 2 2" xfId="29478"/>
    <cellStyle name="Normal 61 3 2 2 2" xfId="29479"/>
    <cellStyle name="Normal 61 3 2 2 3" xfId="29480"/>
    <cellStyle name="Normal 61 3 2 3" xfId="29481"/>
    <cellStyle name="Normal 61 3 2 3 2" xfId="29482"/>
    <cellStyle name="Normal 61 3 2 3 3" xfId="29483"/>
    <cellStyle name="Normal 61 3 2 4" xfId="29484"/>
    <cellStyle name="Normal 61 3 2 4 2" xfId="29485"/>
    <cellStyle name="Normal 61 3 2 4 3" xfId="29486"/>
    <cellStyle name="Normal 61 3 2 5" xfId="29487"/>
    <cellStyle name="Normal 61 3 2 6" xfId="29488"/>
    <cellStyle name="Normal 61 3 2 7" xfId="29489"/>
    <cellStyle name="Normal 61 3 2 8" xfId="29490"/>
    <cellStyle name="Normal 61 3 2 9" xfId="29491"/>
    <cellStyle name="Normal 61 3 3" xfId="29492"/>
    <cellStyle name="Normal 61 3 3 2" xfId="29493"/>
    <cellStyle name="Normal 61 3 3 2 2" xfId="29494"/>
    <cellStyle name="Normal 61 3 3 2 3" xfId="29495"/>
    <cellStyle name="Normal 61 3 3 3" xfId="29496"/>
    <cellStyle name="Normal 61 3 3 3 2" xfId="29497"/>
    <cellStyle name="Normal 61 3 3 3 3" xfId="29498"/>
    <cellStyle name="Normal 61 3 3 4" xfId="29499"/>
    <cellStyle name="Normal 61 3 3 4 2" xfId="29500"/>
    <cellStyle name="Normal 61 3 3 4 3" xfId="29501"/>
    <cellStyle name="Normal 61 3 3 5" xfId="29502"/>
    <cellStyle name="Normal 61 3 3 6" xfId="29503"/>
    <cellStyle name="Normal 61 3 3 7" xfId="29504"/>
    <cellStyle name="Normal 61 3 3 8" xfId="29505"/>
    <cellStyle name="Normal 61 3 3 9" xfId="29506"/>
    <cellStyle name="Normal 61 3 4" xfId="29507"/>
    <cellStyle name="Normal 61 3 4 2" xfId="29508"/>
    <cellStyle name="Normal 61 3 4 2 2" xfId="29509"/>
    <cellStyle name="Normal 61 3 4 2 3" xfId="29510"/>
    <cellStyle name="Normal 61 3 4 3" xfId="29511"/>
    <cellStyle name="Normal 61 3 4 3 2" xfId="29512"/>
    <cellStyle name="Normal 61 3 4 3 3" xfId="29513"/>
    <cellStyle name="Normal 61 3 4 4" xfId="29514"/>
    <cellStyle name="Normal 61 3 4 4 2" xfId="29515"/>
    <cellStyle name="Normal 61 3 4 4 3" xfId="29516"/>
    <cellStyle name="Normal 61 3 4 5" xfId="29517"/>
    <cellStyle name="Normal 61 3 4 6" xfId="29518"/>
    <cellStyle name="Normal 61 3 4 7" xfId="29519"/>
    <cellStyle name="Normal 61 3 4 8" xfId="29520"/>
    <cellStyle name="Normal 61 3 4 9" xfId="29521"/>
    <cellStyle name="Normal 61 3 5" xfId="29522"/>
    <cellStyle name="Normal 61 3 5 2" xfId="29523"/>
    <cellStyle name="Normal 61 3 5 3" xfId="29524"/>
    <cellStyle name="Normal 61 3 5 4" xfId="29525"/>
    <cellStyle name="Normal 61 3 5 5" xfId="29526"/>
    <cellStyle name="Normal 61 3 5 6" xfId="29527"/>
    <cellStyle name="Normal 61 3 6" xfId="29528"/>
    <cellStyle name="Normal 61 3 6 2" xfId="29529"/>
    <cellStyle name="Normal 61 3 6 3" xfId="29530"/>
    <cellStyle name="Normal 61 3 7" xfId="29531"/>
    <cellStyle name="Normal 61 3 7 2" xfId="29532"/>
    <cellStyle name="Normal 61 3 7 3" xfId="29533"/>
    <cellStyle name="Normal 61 3 8" xfId="29534"/>
    <cellStyle name="Normal 61 3 9" xfId="29535"/>
    <cellStyle name="Normal 61 4" xfId="29536"/>
    <cellStyle name="Normal 61 4 10" xfId="29537"/>
    <cellStyle name="Normal 61 4 11" xfId="29538"/>
    <cellStyle name="Normal 61 4 2" xfId="29539"/>
    <cellStyle name="Normal 61 4 2 2" xfId="29540"/>
    <cellStyle name="Normal 61 4 2 2 2" xfId="29541"/>
    <cellStyle name="Normal 61 4 2 2 3" xfId="29542"/>
    <cellStyle name="Normal 61 4 2 3" xfId="29543"/>
    <cellStyle name="Normal 61 4 2 3 2" xfId="29544"/>
    <cellStyle name="Normal 61 4 2 3 3" xfId="29545"/>
    <cellStyle name="Normal 61 4 2 4" xfId="29546"/>
    <cellStyle name="Normal 61 4 2 4 2" xfId="29547"/>
    <cellStyle name="Normal 61 4 2 4 3" xfId="29548"/>
    <cellStyle name="Normal 61 4 2 5" xfId="29549"/>
    <cellStyle name="Normal 61 4 2 6" xfId="29550"/>
    <cellStyle name="Normal 61 4 2 7" xfId="29551"/>
    <cellStyle name="Normal 61 4 2 8" xfId="29552"/>
    <cellStyle name="Normal 61 4 2 9" xfId="29553"/>
    <cellStyle name="Normal 61 4 3" xfId="29554"/>
    <cellStyle name="Normal 61 4 3 2" xfId="29555"/>
    <cellStyle name="Normal 61 4 3 2 2" xfId="29556"/>
    <cellStyle name="Normal 61 4 3 2 3" xfId="29557"/>
    <cellStyle name="Normal 61 4 3 3" xfId="29558"/>
    <cellStyle name="Normal 61 4 3 3 2" xfId="29559"/>
    <cellStyle name="Normal 61 4 3 3 3" xfId="29560"/>
    <cellStyle name="Normal 61 4 3 4" xfId="29561"/>
    <cellStyle name="Normal 61 4 3 4 2" xfId="29562"/>
    <cellStyle name="Normal 61 4 3 4 3" xfId="29563"/>
    <cellStyle name="Normal 61 4 3 5" xfId="29564"/>
    <cellStyle name="Normal 61 4 3 6" xfId="29565"/>
    <cellStyle name="Normal 61 4 3 7" xfId="29566"/>
    <cellStyle name="Normal 61 4 3 8" xfId="29567"/>
    <cellStyle name="Normal 61 4 3 9" xfId="29568"/>
    <cellStyle name="Normal 61 4 4" xfId="29569"/>
    <cellStyle name="Normal 61 4 4 2" xfId="29570"/>
    <cellStyle name="Normal 61 4 4 3" xfId="29571"/>
    <cellStyle name="Normal 61 4 5" xfId="29572"/>
    <cellStyle name="Normal 61 4 5 2" xfId="29573"/>
    <cellStyle name="Normal 61 4 5 3" xfId="29574"/>
    <cellStyle name="Normal 61 4 6" xfId="29575"/>
    <cellStyle name="Normal 61 4 6 2" xfId="29576"/>
    <cellStyle name="Normal 61 4 6 3" xfId="29577"/>
    <cellStyle name="Normal 61 4 7" xfId="29578"/>
    <cellStyle name="Normal 61 4 8" xfId="29579"/>
    <cellStyle name="Normal 61 4 9" xfId="29580"/>
    <cellStyle name="Normal 61 5" xfId="29581"/>
    <cellStyle name="Normal 61 5 2" xfId="29582"/>
    <cellStyle name="Normal 61 5 2 2" xfId="29583"/>
    <cellStyle name="Normal 61 5 2 3" xfId="29584"/>
    <cellStyle name="Normal 61 5 3" xfId="29585"/>
    <cellStyle name="Normal 61 5 3 2" xfId="29586"/>
    <cellStyle name="Normal 61 5 3 3" xfId="29587"/>
    <cellStyle name="Normal 61 5 4" xfId="29588"/>
    <cellStyle name="Normal 61 5 4 2" xfId="29589"/>
    <cellStyle name="Normal 61 5 4 3" xfId="29590"/>
    <cellStyle name="Normal 61 5 5" xfId="29591"/>
    <cellStyle name="Normal 61 5 6" xfId="29592"/>
    <cellStyle name="Normal 61 5 7" xfId="29593"/>
    <cellStyle name="Normal 61 5 8" xfId="29594"/>
    <cellStyle name="Normal 61 5 9" xfId="29595"/>
    <cellStyle name="Normal 61 6" xfId="29596"/>
    <cellStyle name="Normal 61 6 2" xfId="29597"/>
    <cellStyle name="Normal 61 6 2 2" xfId="29598"/>
    <cellStyle name="Normal 61 6 2 3" xfId="29599"/>
    <cellStyle name="Normal 61 6 2 4" xfId="29600"/>
    <cellStyle name="Normal 61 6 2 5" xfId="29601"/>
    <cellStyle name="Normal 61 6 2 6" xfId="29602"/>
    <cellStyle name="Normal 61 6 3" xfId="29603"/>
    <cellStyle name="Normal 61 6 3 2" xfId="29604"/>
    <cellStyle name="Normal 61 6 3 3" xfId="29605"/>
    <cellStyle name="Normal 61 6 4" xfId="29606"/>
    <cellStyle name="Normal 61 6 4 2" xfId="29607"/>
    <cellStyle name="Normal 61 6 4 3" xfId="29608"/>
    <cellStyle name="Normal 61 6 5" xfId="29609"/>
    <cellStyle name="Normal 61 6 6" xfId="29610"/>
    <cellStyle name="Normal 61 6 7" xfId="29611"/>
    <cellStyle name="Normal 61 6 8" xfId="29612"/>
    <cellStyle name="Normal 61 6 9" xfId="29613"/>
    <cellStyle name="Normal 61 7" xfId="29614"/>
    <cellStyle name="Normal 61 7 2" xfId="29615"/>
    <cellStyle name="Normal 61 7 2 2" xfId="29616"/>
    <cellStyle name="Normal 61 7 2 3" xfId="29617"/>
    <cellStyle name="Normal 61 7 2 4" xfId="29618"/>
    <cellStyle name="Normal 61 7 2 5" xfId="29619"/>
    <cellStyle name="Normal 61 7 2 6" xfId="29620"/>
    <cellStyle name="Normal 61 7 3" xfId="29621"/>
    <cellStyle name="Normal 61 7 3 2" xfId="29622"/>
    <cellStyle name="Normal 61 7 3 3" xfId="29623"/>
    <cellStyle name="Normal 61 7 4" xfId="29624"/>
    <cellStyle name="Normal 61 7 4 2" xfId="29625"/>
    <cellStyle name="Normal 61 7 4 3" xfId="29626"/>
    <cellStyle name="Normal 61 7 5" xfId="29627"/>
    <cellStyle name="Normal 61 7 6" xfId="29628"/>
    <cellStyle name="Normal 61 7 7" xfId="29629"/>
    <cellStyle name="Normal 61 7 8" xfId="29630"/>
    <cellStyle name="Normal 61 7 9" xfId="29631"/>
    <cellStyle name="Normal 61 8" xfId="29632"/>
    <cellStyle name="Normal 61 8 2" xfId="29633"/>
    <cellStyle name="Normal 61 8 2 2" xfId="29634"/>
    <cellStyle name="Normal 61 8 2 3" xfId="29635"/>
    <cellStyle name="Normal 61 8 2 4" xfId="29636"/>
    <cellStyle name="Normal 61 8 2 5" xfId="29637"/>
    <cellStyle name="Normal 61 8 2 6" xfId="29638"/>
    <cellStyle name="Normal 61 8 3" xfId="29639"/>
    <cellStyle name="Normal 61 8 3 2" xfId="29640"/>
    <cellStyle name="Normal 61 8 3 3" xfId="29641"/>
    <cellStyle name="Normal 61 8 4" xfId="29642"/>
    <cellStyle name="Normal 61 8 4 2" xfId="29643"/>
    <cellStyle name="Normal 61 8 4 3" xfId="29644"/>
    <cellStyle name="Normal 61 8 5" xfId="29645"/>
    <cellStyle name="Normal 61 8 6" xfId="29646"/>
    <cellStyle name="Normal 61 8 7" xfId="29647"/>
    <cellStyle name="Normal 61 8 8" xfId="29648"/>
    <cellStyle name="Normal 61 8 9" xfId="29649"/>
    <cellStyle name="Normal 61 9" xfId="29650"/>
    <cellStyle name="Normal 61 9 2" xfId="29651"/>
    <cellStyle name="Normal 61 9 2 2" xfId="29652"/>
    <cellStyle name="Normal 61 9 2 3" xfId="29653"/>
    <cellStyle name="Normal 61 9 2 4" xfId="29654"/>
    <cellStyle name="Normal 61 9 2 5" xfId="29655"/>
    <cellStyle name="Normal 61 9 2 6" xfId="29656"/>
    <cellStyle name="Normal 61 9 3" xfId="29657"/>
    <cellStyle name="Normal 61 9 3 2" xfId="29658"/>
    <cellStyle name="Normal 61 9 3 3" xfId="29659"/>
    <cellStyle name="Normal 61 9 4" xfId="29660"/>
    <cellStyle name="Normal 61 9 4 2" xfId="29661"/>
    <cellStyle name="Normal 61 9 4 3" xfId="29662"/>
    <cellStyle name="Normal 61 9 5" xfId="29663"/>
    <cellStyle name="Normal 61 9 6" xfId="29664"/>
    <cellStyle name="Normal 61 9 7" xfId="29665"/>
    <cellStyle name="Normal 61 9 8" xfId="29666"/>
    <cellStyle name="Normal 61 9 9" xfId="29667"/>
    <cellStyle name="Normal 62" xfId="29668"/>
    <cellStyle name="Normal 62 10" xfId="29669"/>
    <cellStyle name="Normal 62 10 2" xfId="29670"/>
    <cellStyle name="Normal 62 10 2 2" xfId="29671"/>
    <cellStyle name="Normal 62 10 2 3" xfId="29672"/>
    <cellStyle name="Normal 62 10 3" xfId="29673"/>
    <cellStyle name="Normal 62 10 3 2" xfId="29674"/>
    <cellStyle name="Normal 62 10 3 3" xfId="29675"/>
    <cellStyle name="Normal 62 10 4" xfId="29676"/>
    <cellStyle name="Normal 62 10 4 2" xfId="29677"/>
    <cellStyle name="Normal 62 10 4 3" xfId="29678"/>
    <cellStyle name="Normal 62 10 5" xfId="29679"/>
    <cellStyle name="Normal 62 10 6" xfId="29680"/>
    <cellStyle name="Normal 62 10 7" xfId="29681"/>
    <cellStyle name="Normal 62 10 8" xfId="29682"/>
    <cellStyle name="Normal 62 10 9" xfId="29683"/>
    <cellStyle name="Normal 62 11" xfId="29684"/>
    <cellStyle name="Normal 62 11 2" xfId="29685"/>
    <cellStyle name="Normal 62 11 2 2" xfId="29686"/>
    <cellStyle name="Normal 62 11 2 3" xfId="29687"/>
    <cellStyle name="Normal 62 11 3" xfId="29688"/>
    <cellStyle name="Normal 62 11 3 2" xfId="29689"/>
    <cellStyle name="Normal 62 11 3 3" xfId="29690"/>
    <cellStyle name="Normal 62 11 4" xfId="29691"/>
    <cellStyle name="Normal 62 11 4 2" xfId="29692"/>
    <cellStyle name="Normal 62 11 4 3" xfId="29693"/>
    <cellStyle name="Normal 62 11 5" xfId="29694"/>
    <cellStyle name="Normal 62 11 6" xfId="29695"/>
    <cellStyle name="Normal 62 11 7" xfId="29696"/>
    <cellStyle name="Normal 62 11 8" xfId="29697"/>
    <cellStyle name="Normal 62 11 9" xfId="29698"/>
    <cellStyle name="Normal 62 12" xfId="29699"/>
    <cellStyle name="Normal 62 12 2" xfId="29700"/>
    <cellStyle name="Normal 62 12 3" xfId="29701"/>
    <cellStyle name="Normal 62 12 4" xfId="29702"/>
    <cellStyle name="Normal 62 12 5" xfId="29703"/>
    <cellStyle name="Normal 62 12 6" xfId="29704"/>
    <cellStyle name="Normal 62 13" xfId="29705"/>
    <cellStyle name="Normal 62 13 2" xfId="29706"/>
    <cellStyle name="Normal 62 13 3" xfId="29707"/>
    <cellStyle name="Normal 62 14" xfId="29708"/>
    <cellStyle name="Normal 62 14 2" xfId="29709"/>
    <cellStyle name="Normal 62 14 3" xfId="29710"/>
    <cellStyle name="Normal 62 15" xfId="29711"/>
    <cellStyle name="Normal 62 16" xfId="29712"/>
    <cellStyle name="Normal 62 17" xfId="29713"/>
    <cellStyle name="Normal 62 18" xfId="29714"/>
    <cellStyle name="Normal 62 19" xfId="29715"/>
    <cellStyle name="Normal 62 2" xfId="29716"/>
    <cellStyle name="Normal 62 2 10" xfId="29717"/>
    <cellStyle name="Normal 62 2 11" xfId="29718"/>
    <cellStyle name="Normal 62 2 12" xfId="29719"/>
    <cellStyle name="Normal 62 2 2" xfId="29720"/>
    <cellStyle name="Normal 62 2 2 2" xfId="29721"/>
    <cellStyle name="Normal 62 2 2 2 2" xfId="29722"/>
    <cellStyle name="Normal 62 2 2 2 3" xfId="29723"/>
    <cellStyle name="Normal 62 2 2 3" xfId="29724"/>
    <cellStyle name="Normal 62 2 2 3 2" xfId="29725"/>
    <cellStyle name="Normal 62 2 2 3 3" xfId="29726"/>
    <cellStyle name="Normal 62 2 2 4" xfId="29727"/>
    <cellStyle name="Normal 62 2 2 4 2" xfId="29728"/>
    <cellStyle name="Normal 62 2 2 4 3" xfId="29729"/>
    <cellStyle name="Normal 62 2 2 5" xfId="29730"/>
    <cellStyle name="Normal 62 2 2 6" xfId="29731"/>
    <cellStyle name="Normal 62 2 2 7" xfId="29732"/>
    <cellStyle name="Normal 62 2 2 8" xfId="29733"/>
    <cellStyle name="Normal 62 2 2 9" xfId="29734"/>
    <cellStyle name="Normal 62 2 3" xfId="29735"/>
    <cellStyle name="Normal 62 2 3 2" xfId="29736"/>
    <cellStyle name="Normal 62 2 3 2 2" xfId="29737"/>
    <cellStyle name="Normal 62 2 3 2 3" xfId="29738"/>
    <cellStyle name="Normal 62 2 3 3" xfId="29739"/>
    <cellStyle name="Normal 62 2 3 3 2" xfId="29740"/>
    <cellStyle name="Normal 62 2 3 3 3" xfId="29741"/>
    <cellStyle name="Normal 62 2 3 4" xfId="29742"/>
    <cellStyle name="Normal 62 2 3 4 2" xfId="29743"/>
    <cellStyle name="Normal 62 2 3 4 3" xfId="29744"/>
    <cellStyle name="Normal 62 2 3 5" xfId="29745"/>
    <cellStyle name="Normal 62 2 3 6" xfId="29746"/>
    <cellStyle name="Normal 62 2 3 7" xfId="29747"/>
    <cellStyle name="Normal 62 2 3 8" xfId="29748"/>
    <cellStyle name="Normal 62 2 3 9" xfId="29749"/>
    <cellStyle name="Normal 62 2 4" xfId="29750"/>
    <cellStyle name="Normal 62 2 4 2" xfId="29751"/>
    <cellStyle name="Normal 62 2 4 2 2" xfId="29752"/>
    <cellStyle name="Normal 62 2 4 2 3" xfId="29753"/>
    <cellStyle name="Normal 62 2 4 3" xfId="29754"/>
    <cellStyle name="Normal 62 2 4 3 2" xfId="29755"/>
    <cellStyle name="Normal 62 2 4 3 3" xfId="29756"/>
    <cellStyle name="Normal 62 2 4 4" xfId="29757"/>
    <cellStyle name="Normal 62 2 4 4 2" xfId="29758"/>
    <cellStyle name="Normal 62 2 4 4 3" xfId="29759"/>
    <cellStyle name="Normal 62 2 4 5" xfId="29760"/>
    <cellStyle name="Normal 62 2 4 6" xfId="29761"/>
    <cellStyle name="Normal 62 2 4 7" xfId="29762"/>
    <cellStyle name="Normal 62 2 4 8" xfId="29763"/>
    <cellStyle name="Normal 62 2 4 9" xfId="29764"/>
    <cellStyle name="Normal 62 2 5" xfId="29765"/>
    <cellStyle name="Normal 62 2 5 2" xfId="29766"/>
    <cellStyle name="Normal 62 2 5 3" xfId="29767"/>
    <cellStyle name="Normal 62 2 5 4" xfId="29768"/>
    <cellStyle name="Normal 62 2 5 5" xfId="29769"/>
    <cellStyle name="Normal 62 2 5 6" xfId="29770"/>
    <cellStyle name="Normal 62 2 6" xfId="29771"/>
    <cellStyle name="Normal 62 2 6 2" xfId="29772"/>
    <cellStyle name="Normal 62 2 6 3" xfId="29773"/>
    <cellStyle name="Normal 62 2 7" xfId="29774"/>
    <cellStyle name="Normal 62 2 7 2" xfId="29775"/>
    <cellStyle name="Normal 62 2 7 3" xfId="29776"/>
    <cellStyle name="Normal 62 2 8" xfId="29777"/>
    <cellStyle name="Normal 62 2 9" xfId="29778"/>
    <cellStyle name="Normal 62 3" xfId="29779"/>
    <cellStyle name="Normal 62 3 10" xfId="29780"/>
    <cellStyle name="Normal 62 3 11" xfId="29781"/>
    <cellStyle name="Normal 62 3 12" xfId="29782"/>
    <cellStyle name="Normal 62 3 2" xfId="29783"/>
    <cellStyle name="Normal 62 3 2 2" xfId="29784"/>
    <cellStyle name="Normal 62 3 2 2 2" xfId="29785"/>
    <cellStyle name="Normal 62 3 2 2 3" xfId="29786"/>
    <cellStyle name="Normal 62 3 2 3" xfId="29787"/>
    <cellStyle name="Normal 62 3 2 3 2" xfId="29788"/>
    <cellStyle name="Normal 62 3 2 3 3" xfId="29789"/>
    <cellStyle name="Normal 62 3 2 4" xfId="29790"/>
    <cellStyle name="Normal 62 3 2 4 2" xfId="29791"/>
    <cellStyle name="Normal 62 3 2 4 3" xfId="29792"/>
    <cellStyle name="Normal 62 3 2 5" xfId="29793"/>
    <cellStyle name="Normal 62 3 2 6" xfId="29794"/>
    <cellStyle name="Normal 62 3 2 7" xfId="29795"/>
    <cellStyle name="Normal 62 3 2 8" xfId="29796"/>
    <cellStyle name="Normal 62 3 2 9" xfId="29797"/>
    <cellStyle name="Normal 62 3 3" xfId="29798"/>
    <cellStyle name="Normal 62 3 3 2" xfId="29799"/>
    <cellStyle name="Normal 62 3 3 2 2" xfId="29800"/>
    <cellStyle name="Normal 62 3 3 2 3" xfId="29801"/>
    <cellStyle name="Normal 62 3 3 3" xfId="29802"/>
    <cellStyle name="Normal 62 3 3 3 2" xfId="29803"/>
    <cellStyle name="Normal 62 3 3 3 3" xfId="29804"/>
    <cellStyle name="Normal 62 3 3 4" xfId="29805"/>
    <cellStyle name="Normal 62 3 3 4 2" xfId="29806"/>
    <cellStyle name="Normal 62 3 3 4 3" xfId="29807"/>
    <cellStyle name="Normal 62 3 3 5" xfId="29808"/>
    <cellStyle name="Normal 62 3 3 6" xfId="29809"/>
    <cellStyle name="Normal 62 3 3 7" xfId="29810"/>
    <cellStyle name="Normal 62 3 3 8" xfId="29811"/>
    <cellStyle name="Normal 62 3 3 9" xfId="29812"/>
    <cellStyle name="Normal 62 3 4" xfId="29813"/>
    <cellStyle name="Normal 62 3 4 2" xfId="29814"/>
    <cellStyle name="Normal 62 3 4 2 2" xfId="29815"/>
    <cellStyle name="Normal 62 3 4 2 3" xfId="29816"/>
    <cellStyle name="Normal 62 3 4 3" xfId="29817"/>
    <cellStyle name="Normal 62 3 4 3 2" xfId="29818"/>
    <cellStyle name="Normal 62 3 4 3 3" xfId="29819"/>
    <cellStyle name="Normal 62 3 4 4" xfId="29820"/>
    <cellStyle name="Normal 62 3 4 4 2" xfId="29821"/>
    <cellStyle name="Normal 62 3 4 4 3" xfId="29822"/>
    <cellStyle name="Normal 62 3 4 5" xfId="29823"/>
    <cellStyle name="Normal 62 3 4 6" xfId="29824"/>
    <cellStyle name="Normal 62 3 4 7" xfId="29825"/>
    <cellStyle name="Normal 62 3 4 8" xfId="29826"/>
    <cellStyle name="Normal 62 3 4 9" xfId="29827"/>
    <cellStyle name="Normal 62 3 5" xfId="29828"/>
    <cellStyle name="Normal 62 3 5 2" xfId="29829"/>
    <cellStyle name="Normal 62 3 5 3" xfId="29830"/>
    <cellStyle name="Normal 62 3 5 4" xfId="29831"/>
    <cellStyle name="Normal 62 3 5 5" xfId="29832"/>
    <cellStyle name="Normal 62 3 5 6" xfId="29833"/>
    <cellStyle name="Normal 62 3 6" xfId="29834"/>
    <cellStyle name="Normal 62 3 6 2" xfId="29835"/>
    <cellStyle name="Normal 62 3 6 3" xfId="29836"/>
    <cellStyle name="Normal 62 3 7" xfId="29837"/>
    <cellStyle name="Normal 62 3 7 2" xfId="29838"/>
    <cellStyle name="Normal 62 3 7 3" xfId="29839"/>
    <cellStyle name="Normal 62 3 8" xfId="29840"/>
    <cellStyle name="Normal 62 3 9" xfId="29841"/>
    <cellStyle name="Normal 62 4" xfId="29842"/>
    <cellStyle name="Normal 62 4 10" xfId="29843"/>
    <cellStyle name="Normal 62 4 11" xfId="29844"/>
    <cellStyle name="Normal 62 4 2" xfId="29845"/>
    <cellStyle name="Normal 62 4 2 2" xfId="29846"/>
    <cellStyle name="Normal 62 4 2 2 2" xfId="29847"/>
    <cellStyle name="Normal 62 4 2 2 3" xfId="29848"/>
    <cellStyle name="Normal 62 4 2 3" xfId="29849"/>
    <cellStyle name="Normal 62 4 2 3 2" xfId="29850"/>
    <cellStyle name="Normal 62 4 2 3 3" xfId="29851"/>
    <cellStyle name="Normal 62 4 2 4" xfId="29852"/>
    <cellStyle name="Normal 62 4 2 4 2" xfId="29853"/>
    <cellStyle name="Normal 62 4 2 4 3" xfId="29854"/>
    <cellStyle name="Normal 62 4 2 5" xfId="29855"/>
    <cellStyle name="Normal 62 4 2 6" xfId="29856"/>
    <cellStyle name="Normal 62 4 2 7" xfId="29857"/>
    <cellStyle name="Normal 62 4 2 8" xfId="29858"/>
    <cellStyle name="Normal 62 4 2 9" xfId="29859"/>
    <cellStyle name="Normal 62 4 3" xfId="29860"/>
    <cellStyle name="Normal 62 4 3 2" xfId="29861"/>
    <cellStyle name="Normal 62 4 3 2 2" xfId="29862"/>
    <cellStyle name="Normal 62 4 3 2 3" xfId="29863"/>
    <cellStyle name="Normal 62 4 3 3" xfId="29864"/>
    <cellStyle name="Normal 62 4 3 3 2" xfId="29865"/>
    <cellStyle name="Normal 62 4 3 3 3" xfId="29866"/>
    <cellStyle name="Normal 62 4 3 4" xfId="29867"/>
    <cellStyle name="Normal 62 4 3 4 2" xfId="29868"/>
    <cellStyle name="Normal 62 4 3 4 3" xfId="29869"/>
    <cellStyle name="Normal 62 4 3 5" xfId="29870"/>
    <cellStyle name="Normal 62 4 3 6" xfId="29871"/>
    <cellStyle name="Normal 62 4 3 7" xfId="29872"/>
    <cellStyle name="Normal 62 4 3 8" xfId="29873"/>
    <cellStyle name="Normal 62 4 3 9" xfId="29874"/>
    <cellStyle name="Normal 62 4 4" xfId="29875"/>
    <cellStyle name="Normal 62 4 4 2" xfId="29876"/>
    <cellStyle name="Normal 62 4 4 3" xfId="29877"/>
    <cellStyle name="Normal 62 4 5" xfId="29878"/>
    <cellStyle name="Normal 62 4 5 2" xfId="29879"/>
    <cellStyle name="Normal 62 4 5 3" xfId="29880"/>
    <cellStyle name="Normal 62 4 6" xfId="29881"/>
    <cellStyle name="Normal 62 4 6 2" xfId="29882"/>
    <cellStyle name="Normal 62 4 6 3" xfId="29883"/>
    <cellStyle name="Normal 62 4 7" xfId="29884"/>
    <cellStyle name="Normal 62 4 8" xfId="29885"/>
    <cellStyle name="Normal 62 4 9" xfId="29886"/>
    <cellStyle name="Normal 62 5" xfId="29887"/>
    <cellStyle name="Normal 62 5 2" xfId="29888"/>
    <cellStyle name="Normal 62 5 2 2" xfId="29889"/>
    <cellStyle name="Normal 62 5 2 3" xfId="29890"/>
    <cellStyle name="Normal 62 5 3" xfId="29891"/>
    <cellStyle name="Normal 62 5 3 2" xfId="29892"/>
    <cellStyle name="Normal 62 5 3 3" xfId="29893"/>
    <cellStyle name="Normal 62 5 4" xfId="29894"/>
    <cellStyle name="Normal 62 5 4 2" xfId="29895"/>
    <cellStyle name="Normal 62 5 4 3" xfId="29896"/>
    <cellStyle name="Normal 62 5 5" xfId="29897"/>
    <cellStyle name="Normal 62 5 6" xfId="29898"/>
    <cellStyle name="Normal 62 5 7" xfId="29899"/>
    <cellStyle name="Normal 62 5 8" xfId="29900"/>
    <cellStyle name="Normal 62 5 9" xfId="29901"/>
    <cellStyle name="Normal 62 6" xfId="29902"/>
    <cellStyle name="Normal 62 6 2" xfId="29903"/>
    <cellStyle name="Normal 62 6 2 2" xfId="29904"/>
    <cellStyle name="Normal 62 6 2 3" xfId="29905"/>
    <cellStyle name="Normal 62 6 2 4" xfId="29906"/>
    <cellStyle name="Normal 62 6 2 5" xfId="29907"/>
    <cellStyle name="Normal 62 6 2 6" xfId="29908"/>
    <cellStyle name="Normal 62 6 3" xfId="29909"/>
    <cellStyle name="Normal 62 6 3 2" xfId="29910"/>
    <cellStyle name="Normal 62 6 3 3" xfId="29911"/>
    <cellStyle name="Normal 62 6 4" xfId="29912"/>
    <cellStyle name="Normal 62 6 4 2" xfId="29913"/>
    <cellStyle name="Normal 62 6 4 3" xfId="29914"/>
    <cellStyle name="Normal 62 6 5" xfId="29915"/>
    <cellStyle name="Normal 62 6 6" xfId="29916"/>
    <cellStyle name="Normal 62 6 7" xfId="29917"/>
    <cellStyle name="Normal 62 6 8" xfId="29918"/>
    <cellStyle name="Normal 62 6 9" xfId="29919"/>
    <cellStyle name="Normal 62 7" xfId="29920"/>
    <cellStyle name="Normal 62 7 2" xfId="29921"/>
    <cellStyle name="Normal 62 7 2 2" xfId="29922"/>
    <cellStyle name="Normal 62 7 2 3" xfId="29923"/>
    <cellStyle name="Normal 62 7 2 4" xfId="29924"/>
    <cellStyle name="Normal 62 7 2 5" xfId="29925"/>
    <cellStyle name="Normal 62 7 2 6" xfId="29926"/>
    <cellStyle name="Normal 62 7 3" xfId="29927"/>
    <cellStyle name="Normal 62 7 3 2" xfId="29928"/>
    <cellStyle name="Normal 62 7 3 3" xfId="29929"/>
    <cellStyle name="Normal 62 7 4" xfId="29930"/>
    <cellStyle name="Normal 62 7 4 2" xfId="29931"/>
    <cellStyle name="Normal 62 7 4 3" xfId="29932"/>
    <cellStyle name="Normal 62 7 5" xfId="29933"/>
    <cellStyle name="Normal 62 7 6" xfId="29934"/>
    <cellStyle name="Normal 62 7 7" xfId="29935"/>
    <cellStyle name="Normal 62 7 8" xfId="29936"/>
    <cellStyle name="Normal 62 7 9" xfId="29937"/>
    <cellStyle name="Normal 62 8" xfId="29938"/>
    <cellStyle name="Normal 62 8 2" xfId="29939"/>
    <cellStyle name="Normal 62 8 2 2" xfId="29940"/>
    <cellStyle name="Normal 62 8 2 3" xfId="29941"/>
    <cellStyle name="Normal 62 8 2 4" xfId="29942"/>
    <cellStyle name="Normal 62 8 2 5" xfId="29943"/>
    <cellStyle name="Normal 62 8 2 6" xfId="29944"/>
    <cellStyle name="Normal 62 8 3" xfId="29945"/>
    <cellStyle name="Normal 62 8 3 2" xfId="29946"/>
    <cellStyle name="Normal 62 8 3 3" xfId="29947"/>
    <cellStyle name="Normal 62 8 4" xfId="29948"/>
    <cellStyle name="Normal 62 8 4 2" xfId="29949"/>
    <cellStyle name="Normal 62 8 4 3" xfId="29950"/>
    <cellStyle name="Normal 62 8 5" xfId="29951"/>
    <cellStyle name="Normal 62 8 6" xfId="29952"/>
    <cellStyle name="Normal 62 8 7" xfId="29953"/>
    <cellStyle name="Normal 62 8 8" xfId="29954"/>
    <cellStyle name="Normal 62 8 9" xfId="29955"/>
    <cellStyle name="Normal 62 9" xfId="29956"/>
    <cellStyle name="Normal 62 9 2" xfId="29957"/>
    <cellStyle name="Normal 62 9 2 2" xfId="29958"/>
    <cellStyle name="Normal 62 9 2 3" xfId="29959"/>
    <cellStyle name="Normal 62 9 2 4" xfId="29960"/>
    <cellStyle name="Normal 62 9 2 5" xfId="29961"/>
    <cellStyle name="Normal 62 9 2 6" xfId="29962"/>
    <cellStyle name="Normal 62 9 3" xfId="29963"/>
    <cellStyle name="Normal 62 9 3 2" xfId="29964"/>
    <cellStyle name="Normal 62 9 3 3" xfId="29965"/>
    <cellStyle name="Normal 62 9 4" xfId="29966"/>
    <cellStyle name="Normal 62 9 4 2" xfId="29967"/>
    <cellStyle name="Normal 62 9 4 3" xfId="29968"/>
    <cellStyle name="Normal 62 9 5" xfId="29969"/>
    <cellStyle name="Normal 62 9 6" xfId="29970"/>
    <cellStyle name="Normal 62 9 7" xfId="29971"/>
    <cellStyle name="Normal 62 9 8" xfId="29972"/>
    <cellStyle name="Normal 62 9 9" xfId="29973"/>
    <cellStyle name="Normal 63" xfId="29974"/>
    <cellStyle name="Normal 63 10" xfId="29975"/>
    <cellStyle name="Normal 63 10 2" xfId="29976"/>
    <cellStyle name="Normal 63 10 2 2" xfId="29977"/>
    <cellStyle name="Normal 63 10 2 3" xfId="29978"/>
    <cellStyle name="Normal 63 10 3" xfId="29979"/>
    <cellStyle name="Normal 63 10 3 2" xfId="29980"/>
    <cellStyle name="Normal 63 10 3 3" xfId="29981"/>
    <cellStyle name="Normal 63 10 4" xfId="29982"/>
    <cellStyle name="Normal 63 10 4 2" xfId="29983"/>
    <cellStyle name="Normal 63 10 4 3" xfId="29984"/>
    <cellStyle name="Normal 63 10 5" xfId="29985"/>
    <cellStyle name="Normal 63 10 6" xfId="29986"/>
    <cellStyle name="Normal 63 10 7" xfId="29987"/>
    <cellStyle name="Normal 63 10 8" xfId="29988"/>
    <cellStyle name="Normal 63 10 9" xfId="29989"/>
    <cellStyle name="Normal 63 11" xfId="29990"/>
    <cellStyle name="Normal 63 11 2" xfId="29991"/>
    <cellStyle name="Normal 63 11 2 2" xfId="29992"/>
    <cellStyle name="Normal 63 11 2 3" xfId="29993"/>
    <cellStyle name="Normal 63 11 3" xfId="29994"/>
    <cellStyle name="Normal 63 11 3 2" xfId="29995"/>
    <cellStyle name="Normal 63 11 3 3" xfId="29996"/>
    <cellStyle name="Normal 63 11 4" xfId="29997"/>
    <cellStyle name="Normal 63 11 4 2" xfId="29998"/>
    <cellStyle name="Normal 63 11 4 3" xfId="29999"/>
    <cellStyle name="Normal 63 11 5" xfId="30000"/>
    <cellStyle name="Normal 63 11 6" xfId="30001"/>
    <cellStyle name="Normal 63 11 7" xfId="30002"/>
    <cellStyle name="Normal 63 11 8" xfId="30003"/>
    <cellStyle name="Normal 63 11 9" xfId="30004"/>
    <cellStyle name="Normal 63 12" xfId="30005"/>
    <cellStyle name="Normal 63 12 2" xfId="30006"/>
    <cellStyle name="Normal 63 12 3" xfId="30007"/>
    <cellStyle name="Normal 63 12 4" xfId="30008"/>
    <cellStyle name="Normal 63 12 5" xfId="30009"/>
    <cellStyle name="Normal 63 12 6" xfId="30010"/>
    <cellStyle name="Normal 63 13" xfId="30011"/>
    <cellStyle name="Normal 63 13 2" xfId="30012"/>
    <cellStyle name="Normal 63 13 3" xfId="30013"/>
    <cellStyle name="Normal 63 14" xfId="30014"/>
    <cellStyle name="Normal 63 14 2" xfId="30015"/>
    <cellStyle name="Normal 63 14 3" xfId="30016"/>
    <cellStyle name="Normal 63 15" xfId="30017"/>
    <cellStyle name="Normal 63 16" xfId="30018"/>
    <cellStyle name="Normal 63 17" xfId="30019"/>
    <cellStyle name="Normal 63 18" xfId="30020"/>
    <cellStyle name="Normal 63 19" xfId="30021"/>
    <cellStyle name="Normal 63 2" xfId="30022"/>
    <cellStyle name="Normal 63 2 10" xfId="30023"/>
    <cellStyle name="Normal 63 2 11" xfId="30024"/>
    <cellStyle name="Normal 63 2 12" xfId="30025"/>
    <cellStyle name="Normal 63 2 2" xfId="30026"/>
    <cellStyle name="Normal 63 2 2 2" xfId="30027"/>
    <cellStyle name="Normal 63 2 2 2 2" xfId="30028"/>
    <cellStyle name="Normal 63 2 2 2 3" xfId="30029"/>
    <cellStyle name="Normal 63 2 2 3" xfId="30030"/>
    <cellStyle name="Normal 63 2 2 3 2" xfId="30031"/>
    <cellStyle name="Normal 63 2 2 3 3" xfId="30032"/>
    <cellStyle name="Normal 63 2 2 4" xfId="30033"/>
    <cellStyle name="Normal 63 2 2 4 2" xfId="30034"/>
    <cellStyle name="Normal 63 2 2 4 3" xfId="30035"/>
    <cellStyle name="Normal 63 2 2 5" xfId="30036"/>
    <cellStyle name="Normal 63 2 2 6" xfId="30037"/>
    <cellStyle name="Normal 63 2 2 7" xfId="30038"/>
    <cellStyle name="Normal 63 2 2 8" xfId="30039"/>
    <cellStyle name="Normal 63 2 2 9" xfId="30040"/>
    <cellStyle name="Normal 63 2 3" xfId="30041"/>
    <cellStyle name="Normal 63 2 3 2" xfId="30042"/>
    <cellStyle name="Normal 63 2 3 2 2" xfId="30043"/>
    <cellStyle name="Normal 63 2 3 2 3" xfId="30044"/>
    <cellStyle name="Normal 63 2 3 3" xfId="30045"/>
    <cellStyle name="Normal 63 2 3 3 2" xfId="30046"/>
    <cellStyle name="Normal 63 2 3 3 3" xfId="30047"/>
    <cellStyle name="Normal 63 2 3 4" xfId="30048"/>
    <cellStyle name="Normal 63 2 3 4 2" xfId="30049"/>
    <cellStyle name="Normal 63 2 3 4 3" xfId="30050"/>
    <cellStyle name="Normal 63 2 3 5" xfId="30051"/>
    <cellStyle name="Normal 63 2 3 6" xfId="30052"/>
    <cellStyle name="Normal 63 2 3 7" xfId="30053"/>
    <cellStyle name="Normal 63 2 3 8" xfId="30054"/>
    <cellStyle name="Normal 63 2 3 9" xfId="30055"/>
    <cellStyle name="Normal 63 2 4" xfId="30056"/>
    <cellStyle name="Normal 63 2 4 2" xfId="30057"/>
    <cellStyle name="Normal 63 2 4 2 2" xfId="30058"/>
    <cellStyle name="Normal 63 2 4 2 3" xfId="30059"/>
    <cellStyle name="Normal 63 2 4 3" xfId="30060"/>
    <cellStyle name="Normal 63 2 4 3 2" xfId="30061"/>
    <cellStyle name="Normal 63 2 4 3 3" xfId="30062"/>
    <cellStyle name="Normal 63 2 4 4" xfId="30063"/>
    <cellStyle name="Normal 63 2 4 4 2" xfId="30064"/>
    <cellStyle name="Normal 63 2 4 4 3" xfId="30065"/>
    <cellStyle name="Normal 63 2 4 5" xfId="30066"/>
    <cellStyle name="Normal 63 2 4 6" xfId="30067"/>
    <cellStyle name="Normal 63 2 4 7" xfId="30068"/>
    <cellStyle name="Normal 63 2 4 8" xfId="30069"/>
    <cellStyle name="Normal 63 2 4 9" xfId="30070"/>
    <cellStyle name="Normal 63 2 5" xfId="30071"/>
    <cellStyle name="Normal 63 2 5 2" xfId="30072"/>
    <cellStyle name="Normal 63 2 5 3" xfId="30073"/>
    <cellStyle name="Normal 63 2 5 4" xfId="30074"/>
    <cellStyle name="Normal 63 2 5 5" xfId="30075"/>
    <cellStyle name="Normal 63 2 5 6" xfId="30076"/>
    <cellStyle name="Normal 63 2 6" xfId="30077"/>
    <cellStyle name="Normal 63 2 6 2" xfId="30078"/>
    <cellStyle name="Normal 63 2 6 3" xfId="30079"/>
    <cellStyle name="Normal 63 2 7" xfId="30080"/>
    <cellStyle name="Normal 63 2 7 2" xfId="30081"/>
    <cellStyle name="Normal 63 2 7 3" xfId="30082"/>
    <cellStyle name="Normal 63 2 8" xfId="30083"/>
    <cellStyle name="Normal 63 2 9" xfId="30084"/>
    <cellStyle name="Normal 63 3" xfId="30085"/>
    <cellStyle name="Normal 63 3 10" xfId="30086"/>
    <cellStyle name="Normal 63 3 11" xfId="30087"/>
    <cellStyle name="Normal 63 3 12" xfId="30088"/>
    <cellStyle name="Normal 63 3 2" xfId="30089"/>
    <cellStyle name="Normal 63 3 2 2" xfId="30090"/>
    <cellStyle name="Normal 63 3 2 2 2" xfId="30091"/>
    <cellStyle name="Normal 63 3 2 2 3" xfId="30092"/>
    <cellStyle name="Normal 63 3 2 3" xfId="30093"/>
    <cellStyle name="Normal 63 3 2 3 2" xfId="30094"/>
    <cellStyle name="Normal 63 3 2 3 3" xfId="30095"/>
    <cellStyle name="Normal 63 3 2 4" xfId="30096"/>
    <cellStyle name="Normal 63 3 2 4 2" xfId="30097"/>
    <cellStyle name="Normal 63 3 2 4 3" xfId="30098"/>
    <cellStyle name="Normal 63 3 2 5" xfId="30099"/>
    <cellStyle name="Normal 63 3 2 6" xfId="30100"/>
    <cellStyle name="Normal 63 3 2 7" xfId="30101"/>
    <cellStyle name="Normal 63 3 2 8" xfId="30102"/>
    <cellStyle name="Normal 63 3 2 9" xfId="30103"/>
    <cellStyle name="Normal 63 3 3" xfId="30104"/>
    <cellStyle name="Normal 63 3 3 2" xfId="30105"/>
    <cellStyle name="Normal 63 3 3 2 2" xfId="30106"/>
    <cellStyle name="Normal 63 3 3 2 3" xfId="30107"/>
    <cellStyle name="Normal 63 3 3 3" xfId="30108"/>
    <cellStyle name="Normal 63 3 3 3 2" xfId="30109"/>
    <cellStyle name="Normal 63 3 3 3 3" xfId="30110"/>
    <cellStyle name="Normal 63 3 3 4" xfId="30111"/>
    <cellStyle name="Normal 63 3 3 4 2" xfId="30112"/>
    <cellStyle name="Normal 63 3 3 4 3" xfId="30113"/>
    <cellStyle name="Normal 63 3 3 5" xfId="30114"/>
    <cellStyle name="Normal 63 3 3 6" xfId="30115"/>
    <cellStyle name="Normal 63 3 3 7" xfId="30116"/>
    <cellStyle name="Normal 63 3 3 8" xfId="30117"/>
    <cellStyle name="Normal 63 3 3 9" xfId="30118"/>
    <cellStyle name="Normal 63 3 4" xfId="30119"/>
    <cellStyle name="Normal 63 3 4 2" xfId="30120"/>
    <cellStyle name="Normal 63 3 4 2 2" xfId="30121"/>
    <cellStyle name="Normal 63 3 4 2 3" xfId="30122"/>
    <cellStyle name="Normal 63 3 4 3" xfId="30123"/>
    <cellStyle name="Normal 63 3 4 3 2" xfId="30124"/>
    <cellStyle name="Normal 63 3 4 3 3" xfId="30125"/>
    <cellStyle name="Normal 63 3 4 4" xfId="30126"/>
    <cellStyle name="Normal 63 3 4 4 2" xfId="30127"/>
    <cellStyle name="Normal 63 3 4 4 3" xfId="30128"/>
    <cellStyle name="Normal 63 3 4 5" xfId="30129"/>
    <cellStyle name="Normal 63 3 4 6" xfId="30130"/>
    <cellStyle name="Normal 63 3 4 7" xfId="30131"/>
    <cellStyle name="Normal 63 3 4 8" xfId="30132"/>
    <cellStyle name="Normal 63 3 4 9" xfId="30133"/>
    <cellStyle name="Normal 63 3 5" xfId="30134"/>
    <cellStyle name="Normal 63 3 5 2" xfId="30135"/>
    <cellStyle name="Normal 63 3 5 3" xfId="30136"/>
    <cellStyle name="Normal 63 3 5 4" xfId="30137"/>
    <cellStyle name="Normal 63 3 5 5" xfId="30138"/>
    <cellStyle name="Normal 63 3 5 6" xfId="30139"/>
    <cellStyle name="Normal 63 3 6" xfId="30140"/>
    <cellStyle name="Normal 63 3 6 2" xfId="30141"/>
    <cellStyle name="Normal 63 3 6 3" xfId="30142"/>
    <cellStyle name="Normal 63 3 7" xfId="30143"/>
    <cellStyle name="Normal 63 3 7 2" xfId="30144"/>
    <cellStyle name="Normal 63 3 7 3" xfId="30145"/>
    <cellStyle name="Normal 63 3 8" xfId="30146"/>
    <cellStyle name="Normal 63 3 9" xfId="30147"/>
    <cellStyle name="Normal 63 4" xfId="30148"/>
    <cellStyle name="Normal 63 4 10" xfId="30149"/>
    <cellStyle name="Normal 63 4 11" xfId="30150"/>
    <cellStyle name="Normal 63 4 2" xfId="30151"/>
    <cellStyle name="Normal 63 4 2 2" xfId="30152"/>
    <cellStyle name="Normal 63 4 2 2 2" xfId="30153"/>
    <cellStyle name="Normal 63 4 2 2 3" xfId="30154"/>
    <cellStyle name="Normal 63 4 2 3" xfId="30155"/>
    <cellStyle name="Normal 63 4 2 3 2" xfId="30156"/>
    <cellStyle name="Normal 63 4 2 3 3" xfId="30157"/>
    <cellStyle name="Normal 63 4 2 4" xfId="30158"/>
    <cellStyle name="Normal 63 4 2 4 2" xfId="30159"/>
    <cellStyle name="Normal 63 4 2 4 3" xfId="30160"/>
    <cellStyle name="Normal 63 4 2 5" xfId="30161"/>
    <cellStyle name="Normal 63 4 2 6" xfId="30162"/>
    <cellStyle name="Normal 63 4 2 7" xfId="30163"/>
    <cellStyle name="Normal 63 4 2 8" xfId="30164"/>
    <cellStyle name="Normal 63 4 2 9" xfId="30165"/>
    <cellStyle name="Normal 63 4 3" xfId="30166"/>
    <cellStyle name="Normal 63 4 3 2" xfId="30167"/>
    <cellStyle name="Normal 63 4 3 2 2" xfId="30168"/>
    <cellStyle name="Normal 63 4 3 2 3" xfId="30169"/>
    <cellStyle name="Normal 63 4 3 3" xfId="30170"/>
    <cellStyle name="Normal 63 4 3 3 2" xfId="30171"/>
    <cellStyle name="Normal 63 4 3 3 3" xfId="30172"/>
    <cellStyle name="Normal 63 4 3 4" xfId="30173"/>
    <cellStyle name="Normal 63 4 3 4 2" xfId="30174"/>
    <cellStyle name="Normal 63 4 3 4 3" xfId="30175"/>
    <cellStyle name="Normal 63 4 3 5" xfId="30176"/>
    <cellStyle name="Normal 63 4 3 6" xfId="30177"/>
    <cellStyle name="Normal 63 4 3 7" xfId="30178"/>
    <cellStyle name="Normal 63 4 3 8" xfId="30179"/>
    <cellStyle name="Normal 63 4 3 9" xfId="30180"/>
    <cellStyle name="Normal 63 4 4" xfId="30181"/>
    <cellStyle name="Normal 63 4 4 2" xfId="30182"/>
    <cellStyle name="Normal 63 4 4 3" xfId="30183"/>
    <cellStyle name="Normal 63 4 5" xfId="30184"/>
    <cellStyle name="Normal 63 4 5 2" xfId="30185"/>
    <cellStyle name="Normal 63 4 5 3" xfId="30186"/>
    <cellStyle name="Normal 63 4 6" xfId="30187"/>
    <cellStyle name="Normal 63 4 6 2" xfId="30188"/>
    <cellStyle name="Normal 63 4 6 3" xfId="30189"/>
    <cellStyle name="Normal 63 4 7" xfId="30190"/>
    <cellStyle name="Normal 63 4 8" xfId="30191"/>
    <cellStyle name="Normal 63 4 9" xfId="30192"/>
    <cellStyle name="Normal 63 5" xfId="30193"/>
    <cellStyle name="Normal 63 5 2" xfId="30194"/>
    <cellStyle name="Normal 63 5 2 2" xfId="30195"/>
    <cellStyle name="Normal 63 5 2 3" xfId="30196"/>
    <cellStyle name="Normal 63 5 3" xfId="30197"/>
    <cellStyle name="Normal 63 5 3 2" xfId="30198"/>
    <cellStyle name="Normal 63 5 3 3" xfId="30199"/>
    <cellStyle name="Normal 63 5 4" xfId="30200"/>
    <cellStyle name="Normal 63 5 4 2" xfId="30201"/>
    <cellStyle name="Normal 63 5 4 3" xfId="30202"/>
    <cellStyle name="Normal 63 5 5" xfId="30203"/>
    <cellStyle name="Normal 63 5 6" xfId="30204"/>
    <cellStyle name="Normal 63 5 7" xfId="30205"/>
    <cellStyle name="Normal 63 5 8" xfId="30206"/>
    <cellStyle name="Normal 63 5 9" xfId="30207"/>
    <cellStyle name="Normal 63 6" xfId="30208"/>
    <cellStyle name="Normal 63 6 2" xfId="30209"/>
    <cellStyle name="Normal 63 6 2 2" xfId="30210"/>
    <cellStyle name="Normal 63 6 2 3" xfId="30211"/>
    <cellStyle name="Normal 63 6 2 4" xfId="30212"/>
    <cellStyle name="Normal 63 6 2 5" xfId="30213"/>
    <cellStyle name="Normal 63 6 2 6" xfId="30214"/>
    <cellStyle name="Normal 63 6 3" xfId="30215"/>
    <cellStyle name="Normal 63 6 3 2" xfId="30216"/>
    <cellStyle name="Normal 63 6 3 3" xfId="30217"/>
    <cellStyle name="Normal 63 6 4" xfId="30218"/>
    <cellStyle name="Normal 63 6 4 2" xfId="30219"/>
    <cellStyle name="Normal 63 6 4 3" xfId="30220"/>
    <cellStyle name="Normal 63 6 5" xfId="30221"/>
    <cellStyle name="Normal 63 6 6" xfId="30222"/>
    <cellStyle name="Normal 63 6 7" xfId="30223"/>
    <cellStyle name="Normal 63 6 8" xfId="30224"/>
    <cellStyle name="Normal 63 6 9" xfId="30225"/>
    <cellStyle name="Normal 63 7" xfId="30226"/>
    <cellStyle name="Normal 63 7 2" xfId="30227"/>
    <cellStyle name="Normal 63 7 2 2" xfId="30228"/>
    <cellStyle name="Normal 63 7 2 3" xfId="30229"/>
    <cellStyle name="Normal 63 7 2 4" xfId="30230"/>
    <cellStyle name="Normal 63 7 2 5" xfId="30231"/>
    <cellStyle name="Normal 63 7 2 6" xfId="30232"/>
    <cellStyle name="Normal 63 7 3" xfId="30233"/>
    <cellStyle name="Normal 63 7 3 2" xfId="30234"/>
    <cellStyle name="Normal 63 7 3 3" xfId="30235"/>
    <cellStyle name="Normal 63 7 4" xfId="30236"/>
    <cellStyle name="Normal 63 7 4 2" xfId="30237"/>
    <cellStyle name="Normal 63 7 4 3" xfId="30238"/>
    <cellStyle name="Normal 63 7 5" xfId="30239"/>
    <cellStyle name="Normal 63 7 6" xfId="30240"/>
    <cellStyle name="Normal 63 7 7" xfId="30241"/>
    <cellStyle name="Normal 63 7 8" xfId="30242"/>
    <cellStyle name="Normal 63 7 9" xfId="30243"/>
    <cellStyle name="Normal 63 8" xfId="30244"/>
    <cellStyle name="Normal 63 8 2" xfId="30245"/>
    <cellStyle name="Normal 63 8 2 2" xfId="30246"/>
    <cellStyle name="Normal 63 8 2 3" xfId="30247"/>
    <cellStyle name="Normal 63 8 2 4" xfId="30248"/>
    <cellStyle name="Normal 63 8 2 5" xfId="30249"/>
    <cellStyle name="Normal 63 8 2 6" xfId="30250"/>
    <cellStyle name="Normal 63 8 3" xfId="30251"/>
    <cellStyle name="Normal 63 8 3 2" xfId="30252"/>
    <cellStyle name="Normal 63 8 3 3" xfId="30253"/>
    <cellStyle name="Normal 63 8 4" xfId="30254"/>
    <cellStyle name="Normal 63 8 4 2" xfId="30255"/>
    <cellStyle name="Normal 63 8 4 3" xfId="30256"/>
    <cellStyle name="Normal 63 8 5" xfId="30257"/>
    <cellStyle name="Normal 63 8 6" xfId="30258"/>
    <cellStyle name="Normal 63 8 7" xfId="30259"/>
    <cellStyle name="Normal 63 8 8" xfId="30260"/>
    <cellStyle name="Normal 63 8 9" xfId="30261"/>
    <cellStyle name="Normal 63 9" xfId="30262"/>
    <cellStyle name="Normal 63 9 2" xfId="30263"/>
    <cellStyle name="Normal 63 9 2 2" xfId="30264"/>
    <cellStyle name="Normal 63 9 2 3" xfId="30265"/>
    <cellStyle name="Normal 63 9 2 4" xfId="30266"/>
    <cellStyle name="Normal 63 9 2 5" xfId="30267"/>
    <cellStyle name="Normal 63 9 2 6" xfId="30268"/>
    <cellStyle name="Normal 63 9 3" xfId="30269"/>
    <cellStyle name="Normal 63 9 3 2" xfId="30270"/>
    <cellStyle name="Normal 63 9 3 3" xfId="30271"/>
    <cellStyle name="Normal 63 9 4" xfId="30272"/>
    <cellStyle name="Normal 63 9 4 2" xfId="30273"/>
    <cellStyle name="Normal 63 9 4 3" xfId="30274"/>
    <cellStyle name="Normal 63 9 5" xfId="30275"/>
    <cellStyle name="Normal 63 9 6" xfId="30276"/>
    <cellStyle name="Normal 63 9 7" xfId="30277"/>
    <cellStyle name="Normal 63 9 8" xfId="30278"/>
    <cellStyle name="Normal 63 9 9" xfId="30279"/>
    <cellStyle name="Normal 64" xfId="30280"/>
    <cellStyle name="Normal 64 10" xfId="30281"/>
    <cellStyle name="Normal 64 10 2" xfId="30282"/>
    <cellStyle name="Normal 64 10 2 2" xfId="30283"/>
    <cellStyle name="Normal 64 10 2 3" xfId="30284"/>
    <cellStyle name="Normal 64 10 3" xfId="30285"/>
    <cellStyle name="Normal 64 10 3 2" xfId="30286"/>
    <cellStyle name="Normal 64 10 3 3" xfId="30287"/>
    <cellStyle name="Normal 64 10 4" xfId="30288"/>
    <cellStyle name="Normal 64 10 4 2" xfId="30289"/>
    <cellStyle name="Normal 64 10 4 3" xfId="30290"/>
    <cellStyle name="Normal 64 10 5" xfId="30291"/>
    <cellStyle name="Normal 64 10 6" xfId="30292"/>
    <cellStyle name="Normal 64 10 7" xfId="30293"/>
    <cellStyle name="Normal 64 10 8" xfId="30294"/>
    <cellStyle name="Normal 64 10 9" xfId="30295"/>
    <cellStyle name="Normal 64 11" xfId="30296"/>
    <cellStyle name="Normal 64 11 2" xfId="30297"/>
    <cellStyle name="Normal 64 11 2 2" xfId="30298"/>
    <cellStyle name="Normal 64 11 2 3" xfId="30299"/>
    <cellStyle name="Normal 64 11 3" xfId="30300"/>
    <cellStyle name="Normal 64 11 3 2" xfId="30301"/>
    <cellStyle name="Normal 64 11 3 3" xfId="30302"/>
    <cellStyle name="Normal 64 11 4" xfId="30303"/>
    <cellStyle name="Normal 64 11 4 2" xfId="30304"/>
    <cellStyle name="Normal 64 11 4 3" xfId="30305"/>
    <cellStyle name="Normal 64 11 5" xfId="30306"/>
    <cellStyle name="Normal 64 11 6" xfId="30307"/>
    <cellStyle name="Normal 64 11 7" xfId="30308"/>
    <cellStyle name="Normal 64 11 8" xfId="30309"/>
    <cellStyle name="Normal 64 11 9" xfId="30310"/>
    <cellStyle name="Normal 64 12" xfId="30311"/>
    <cellStyle name="Normal 64 12 2" xfId="30312"/>
    <cellStyle name="Normal 64 12 3" xfId="30313"/>
    <cellStyle name="Normal 64 12 4" xfId="30314"/>
    <cellStyle name="Normal 64 12 5" xfId="30315"/>
    <cellStyle name="Normal 64 12 6" xfId="30316"/>
    <cellStyle name="Normal 64 13" xfId="30317"/>
    <cellStyle name="Normal 64 13 2" xfId="30318"/>
    <cellStyle name="Normal 64 13 3" xfId="30319"/>
    <cellStyle name="Normal 64 14" xfId="30320"/>
    <cellStyle name="Normal 64 14 2" xfId="30321"/>
    <cellStyle name="Normal 64 14 3" xfId="30322"/>
    <cellStyle name="Normal 64 15" xfId="30323"/>
    <cellStyle name="Normal 64 16" xfId="30324"/>
    <cellStyle name="Normal 64 17" xfId="30325"/>
    <cellStyle name="Normal 64 18" xfId="30326"/>
    <cellStyle name="Normal 64 19" xfId="30327"/>
    <cellStyle name="Normal 64 2" xfId="30328"/>
    <cellStyle name="Normal 64 2 10" xfId="30329"/>
    <cellStyle name="Normal 64 2 11" xfId="30330"/>
    <cellStyle name="Normal 64 2 12" xfId="30331"/>
    <cellStyle name="Normal 64 2 2" xfId="30332"/>
    <cellStyle name="Normal 64 2 2 2" xfId="30333"/>
    <cellStyle name="Normal 64 2 2 2 2" xfId="30334"/>
    <cellStyle name="Normal 64 2 2 2 3" xfId="30335"/>
    <cellStyle name="Normal 64 2 2 3" xfId="30336"/>
    <cellStyle name="Normal 64 2 2 3 2" xfId="30337"/>
    <cellStyle name="Normal 64 2 2 3 3" xfId="30338"/>
    <cellStyle name="Normal 64 2 2 4" xfId="30339"/>
    <cellStyle name="Normal 64 2 2 4 2" xfId="30340"/>
    <cellStyle name="Normal 64 2 2 4 3" xfId="30341"/>
    <cellStyle name="Normal 64 2 2 5" xfId="30342"/>
    <cellStyle name="Normal 64 2 2 6" xfId="30343"/>
    <cellStyle name="Normal 64 2 2 7" xfId="30344"/>
    <cellStyle name="Normal 64 2 2 8" xfId="30345"/>
    <cellStyle name="Normal 64 2 2 9" xfId="30346"/>
    <cellStyle name="Normal 64 2 3" xfId="30347"/>
    <cellStyle name="Normal 64 2 3 2" xfId="30348"/>
    <cellStyle name="Normal 64 2 3 2 2" xfId="30349"/>
    <cellStyle name="Normal 64 2 3 2 3" xfId="30350"/>
    <cellStyle name="Normal 64 2 3 3" xfId="30351"/>
    <cellStyle name="Normal 64 2 3 3 2" xfId="30352"/>
    <cellStyle name="Normal 64 2 3 3 3" xfId="30353"/>
    <cellStyle name="Normal 64 2 3 4" xfId="30354"/>
    <cellStyle name="Normal 64 2 3 4 2" xfId="30355"/>
    <cellStyle name="Normal 64 2 3 4 3" xfId="30356"/>
    <cellStyle name="Normal 64 2 3 5" xfId="30357"/>
    <cellStyle name="Normal 64 2 3 6" xfId="30358"/>
    <cellStyle name="Normal 64 2 3 7" xfId="30359"/>
    <cellStyle name="Normal 64 2 3 8" xfId="30360"/>
    <cellStyle name="Normal 64 2 3 9" xfId="30361"/>
    <cellStyle name="Normal 64 2 4" xfId="30362"/>
    <cellStyle name="Normal 64 2 4 2" xfId="30363"/>
    <cellStyle name="Normal 64 2 4 2 2" xfId="30364"/>
    <cellStyle name="Normal 64 2 4 2 3" xfId="30365"/>
    <cellStyle name="Normal 64 2 4 3" xfId="30366"/>
    <cellStyle name="Normal 64 2 4 3 2" xfId="30367"/>
    <cellStyle name="Normal 64 2 4 3 3" xfId="30368"/>
    <cellStyle name="Normal 64 2 4 4" xfId="30369"/>
    <cellStyle name="Normal 64 2 4 4 2" xfId="30370"/>
    <cellStyle name="Normal 64 2 4 4 3" xfId="30371"/>
    <cellStyle name="Normal 64 2 4 5" xfId="30372"/>
    <cellStyle name="Normal 64 2 4 6" xfId="30373"/>
    <cellStyle name="Normal 64 2 4 7" xfId="30374"/>
    <cellStyle name="Normal 64 2 4 8" xfId="30375"/>
    <cellStyle name="Normal 64 2 4 9" xfId="30376"/>
    <cellStyle name="Normal 64 2 5" xfId="30377"/>
    <cellStyle name="Normal 64 2 5 2" xfId="30378"/>
    <cellStyle name="Normal 64 2 5 3" xfId="30379"/>
    <cellStyle name="Normal 64 2 5 4" xfId="30380"/>
    <cellStyle name="Normal 64 2 5 5" xfId="30381"/>
    <cellStyle name="Normal 64 2 5 6" xfId="30382"/>
    <cellStyle name="Normal 64 2 6" xfId="30383"/>
    <cellStyle name="Normal 64 2 6 2" xfId="30384"/>
    <cellStyle name="Normal 64 2 6 3" xfId="30385"/>
    <cellStyle name="Normal 64 2 7" xfId="30386"/>
    <cellStyle name="Normal 64 2 7 2" xfId="30387"/>
    <cellStyle name="Normal 64 2 7 3" xfId="30388"/>
    <cellStyle name="Normal 64 2 8" xfId="30389"/>
    <cellStyle name="Normal 64 2 9" xfId="30390"/>
    <cellStyle name="Normal 64 3" xfId="30391"/>
    <cellStyle name="Normal 64 3 10" xfId="30392"/>
    <cellStyle name="Normal 64 3 11" xfId="30393"/>
    <cellStyle name="Normal 64 3 12" xfId="30394"/>
    <cellStyle name="Normal 64 3 2" xfId="30395"/>
    <cellStyle name="Normal 64 3 2 2" xfId="30396"/>
    <cellStyle name="Normal 64 3 2 2 2" xfId="30397"/>
    <cellStyle name="Normal 64 3 2 2 3" xfId="30398"/>
    <cellStyle name="Normal 64 3 2 3" xfId="30399"/>
    <cellStyle name="Normal 64 3 2 3 2" xfId="30400"/>
    <cellStyle name="Normal 64 3 2 3 3" xfId="30401"/>
    <cellStyle name="Normal 64 3 2 4" xfId="30402"/>
    <cellStyle name="Normal 64 3 2 4 2" xfId="30403"/>
    <cellStyle name="Normal 64 3 2 4 3" xfId="30404"/>
    <cellStyle name="Normal 64 3 2 5" xfId="30405"/>
    <cellStyle name="Normal 64 3 2 6" xfId="30406"/>
    <cellStyle name="Normal 64 3 2 7" xfId="30407"/>
    <cellStyle name="Normal 64 3 2 8" xfId="30408"/>
    <cellStyle name="Normal 64 3 2 9" xfId="30409"/>
    <cellStyle name="Normal 64 3 3" xfId="30410"/>
    <cellStyle name="Normal 64 3 3 2" xfId="30411"/>
    <cellStyle name="Normal 64 3 3 2 2" xfId="30412"/>
    <cellStyle name="Normal 64 3 3 2 3" xfId="30413"/>
    <cellStyle name="Normal 64 3 3 3" xfId="30414"/>
    <cellStyle name="Normal 64 3 3 3 2" xfId="30415"/>
    <cellStyle name="Normal 64 3 3 3 3" xfId="30416"/>
    <cellStyle name="Normal 64 3 3 4" xfId="30417"/>
    <cellStyle name="Normal 64 3 3 4 2" xfId="30418"/>
    <cellStyle name="Normal 64 3 3 4 3" xfId="30419"/>
    <cellStyle name="Normal 64 3 3 5" xfId="30420"/>
    <cellStyle name="Normal 64 3 3 6" xfId="30421"/>
    <cellStyle name="Normal 64 3 3 7" xfId="30422"/>
    <cellStyle name="Normal 64 3 3 8" xfId="30423"/>
    <cellStyle name="Normal 64 3 3 9" xfId="30424"/>
    <cellStyle name="Normal 64 3 4" xfId="30425"/>
    <cellStyle name="Normal 64 3 4 2" xfId="30426"/>
    <cellStyle name="Normal 64 3 4 2 2" xfId="30427"/>
    <cellStyle name="Normal 64 3 4 2 3" xfId="30428"/>
    <cellStyle name="Normal 64 3 4 3" xfId="30429"/>
    <cellStyle name="Normal 64 3 4 3 2" xfId="30430"/>
    <cellStyle name="Normal 64 3 4 3 3" xfId="30431"/>
    <cellStyle name="Normal 64 3 4 4" xfId="30432"/>
    <cellStyle name="Normal 64 3 4 4 2" xfId="30433"/>
    <cellStyle name="Normal 64 3 4 4 3" xfId="30434"/>
    <cellStyle name="Normal 64 3 4 5" xfId="30435"/>
    <cellStyle name="Normal 64 3 4 6" xfId="30436"/>
    <cellStyle name="Normal 64 3 4 7" xfId="30437"/>
    <cellStyle name="Normal 64 3 4 8" xfId="30438"/>
    <cellStyle name="Normal 64 3 4 9" xfId="30439"/>
    <cellStyle name="Normal 64 3 5" xfId="30440"/>
    <cellStyle name="Normal 64 3 5 2" xfId="30441"/>
    <cellStyle name="Normal 64 3 5 3" xfId="30442"/>
    <cellStyle name="Normal 64 3 5 4" xfId="30443"/>
    <cellStyle name="Normal 64 3 5 5" xfId="30444"/>
    <cellStyle name="Normal 64 3 5 6" xfId="30445"/>
    <cellStyle name="Normal 64 3 6" xfId="30446"/>
    <cellStyle name="Normal 64 3 6 2" xfId="30447"/>
    <cellStyle name="Normal 64 3 6 3" xfId="30448"/>
    <cellStyle name="Normal 64 3 7" xfId="30449"/>
    <cellStyle name="Normal 64 3 7 2" xfId="30450"/>
    <cellStyle name="Normal 64 3 7 3" xfId="30451"/>
    <cellStyle name="Normal 64 3 8" xfId="30452"/>
    <cellStyle name="Normal 64 3 9" xfId="30453"/>
    <cellStyle name="Normal 64 4" xfId="30454"/>
    <cellStyle name="Normal 64 4 10" xfId="30455"/>
    <cellStyle name="Normal 64 4 11" xfId="30456"/>
    <cellStyle name="Normal 64 4 2" xfId="30457"/>
    <cellStyle name="Normal 64 4 2 2" xfId="30458"/>
    <cellStyle name="Normal 64 4 2 2 2" xfId="30459"/>
    <cellStyle name="Normal 64 4 2 2 3" xfId="30460"/>
    <cellStyle name="Normal 64 4 2 3" xfId="30461"/>
    <cellStyle name="Normal 64 4 2 3 2" xfId="30462"/>
    <cellStyle name="Normal 64 4 2 3 3" xfId="30463"/>
    <cellStyle name="Normal 64 4 2 4" xfId="30464"/>
    <cellStyle name="Normal 64 4 2 4 2" xfId="30465"/>
    <cellStyle name="Normal 64 4 2 4 3" xfId="30466"/>
    <cellStyle name="Normal 64 4 2 5" xfId="30467"/>
    <cellStyle name="Normal 64 4 2 6" xfId="30468"/>
    <cellStyle name="Normal 64 4 2 7" xfId="30469"/>
    <cellStyle name="Normal 64 4 2 8" xfId="30470"/>
    <cellStyle name="Normal 64 4 2 9" xfId="30471"/>
    <cellStyle name="Normal 64 4 3" xfId="30472"/>
    <cellStyle name="Normal 64 4 3 2" xfId="30473"/>
    <cellStyle name="Normal 64 4 3 2 2" xfId="30474"/>
    <cellStyle name="Normal 64 4 3 2 3" xfId="30475"/>
    <cellStyle name="Normal 64 4 3 3" xfId="30476"/>
    <cellStyle name="Normal 64 4 3 3 2" xfId="30477"/>
    <cellStyle name="Normal 64 4 3 3 3" xfId="30478"/>
    <cellStyle name="Normal 64 4 3 4" xfId="30479"/>
    <cellStyle name="Normal 64 4 3 4 2" xfId="30480"/>
    <cellStyle name="Normal 64 4 3 4 3" xfId="30481"/>
    <cellStyle name="Normal 64 4 3 5" xfId="30482"/>
    <cellStyle name="Normal 64 4 3 6" xfId="30483"/>
    <cellStyle name="Normal 64 4 3 7" xfId="30484"/>
    <cellStyle name="Normal 64 4 3 8" xfId="30485"/>
    <cellStyle name="Normal 64 4 3 9" xfId="30486"/>
    <cellStyle name="Normal 64 4 4" xfId="30487"/>
    <cellStyle name="Normal 64 4 4 2" xfId="30488"/>
    <cellStyle name="Normal 64 4 4 3" xfId="30489"/>
    <cellStyle name="Normal 64 4 5" xfId="30490"/>
    <cellStyle name="Normal 64 4 5 2" xfId="30491"/>
    <cellStyle name="Normal 64 4 5 3" xfId="30492"/>
    <cellStyle name="Normal 64 4 6" xfId="30493"/>
    <cellStyle name="Normal 64 4 6 2" xfId="30494"/>
    <cellStyle name="Normal 64 4 6 3" xfId="30495"/>
    <cellStyle name="Normal 64 4 7" xfId="30496"/>
    <cellStyle name="Normal 64 4 8" xfId="30497"/>
    <cellStyle name="Normal 64 4 9" xfId="30498"/>
    <cellStyle name="Normal 64 5" xfId="30499"/>
    <cellStyle name="Normal 64 5 2" xfId="30500"/>
    <cellStyle name="Normal 64 5 2 2" xfId="30501"/>
    <cellStyle name="Normal 64 5 2 3" xfId="30502"/>
    <cellStyle name="Normal 64 5 3" xfId="30503"/>
    <cellStyle name="Normal 64 5 3 2" xfId="30504"/>
    <cellStyle name="Normal 64 5 3 3" xfId="30505"/>
    <cellStyle name="Normal 64 5 4" xfId="30506"/>
    <cellStyle name="Normal 64 5 4 2" xfId="30507"/>
    <cellStyle name="Normal 64 5 4 3" xfId="30508"/>
    <cellStyle name="Normal 64 5 5" xfId="30509"/>
    <cellStyle name="Normal 64 5 6" xfId="30510"/>
    <cellStyle name="Normal 64 5 7" xfId="30511"/>
    <cellStyle name="Normal 64 5 8" xfId="30512"/>
    <cellStyle name="Normal 64 5 9" xfId="30513"/>
    <cellStyle name="Normal 64 6" xfId="30514"/>
    <cellStyle name="Normal 64 6 2" xfId="30515"/>
    <cellStyle name="Normal 64 6 2 2" xfId="30516"/>
    <cellStyle name="Normal 64 6 2 3" xfId="30517"/>
    <cellStyle name="Normal 64 6 2 4" xfId="30518"/>
    <cellStyle name="Normal 64 6 2 5" xfId="30519"/>
    <cellStyle name="Normal 64 6 2 6" xfId="30520"/>
    <cellStyle name="Normal 64 6 3" xfId="30521"/>
    <cellStyle name="Normal 64 6 3 2" xfId="30522"/>
    <cellStyle name="Normal 64 6 3 3" xfId="30523"/>
    <cellStyle name="Normal 64 6 4" xfId="30524"/>
    <cellStyle name="Normal 64 6 4 2" xfId="30525"/>
    <cellStyle name="Normal 64 6 4 3" xfId="30526"/>
    <cellStyle name="Normal 64 6 5" xfId="30527"/>
    <cellStyle name="Normal 64 6 6" xfId="30528"/>
    <cellStyle name="Normal 64 6 7" xfId="30529"/>
    <cellStyle name="Normal 64 6 8" xfId="30530"/>
    <cellStyle name="Normal 64 6 9" xfId="30531"/>
    <cellStyle name="Normal 64 7" xfId="30532"/>
    <cellStyle name="Normal 64 7 2" xfId="30533"/>
    <cellStyle name="Normal 64 7 2 2" xfId="30534"/>
    <cellStyle name="Normal 64 7 2 3" xfId="30535"/>
    <cellStyle name="Normal 64 7 2 4" xfId="30536"/>
    <cellStyle name="Normal 64 7 2 5" xfId="30537"/>
    <cellStyle name="Normal 64 7 2 6" xfId="30538"/>
    <cellStyle name="Normal 64 7 3" xfId="30539"/>
    <cellStyle name="Normal 64 7 3 2" xfId="30540"/>
    <cellStyle name="Normal 64 7 3 3" xfId="30541"/>
    <cellStyle name="Normal 64 7 4" xfId="30542"/>
    <cellStyle name="Normal 64 7 4 2" xfId="30543"/>
    <cellStyle name="Normal 64 7 4 3" xfId="30544"/>
    <cellStyle name="Normal 64 7 5" xfId="30545"/>
    <cellStyle name="Normal 64 7 6" xfId="30546"/>
    <cellStyle name="Normal 64 7 7" xfId="30547"/>
    <cellStyle name="Normal 64 7 8" xfId="30548"/>
    <cellStyle name="Normal 64 7 9" xfId="30549"/>
    <cellStyle name="Normal 64 8" xfId="30550"/>
    <cellStyle name="Normal 64 8 2" xfId="30551"/>
    <cellStyle name="Normal 64 8 2 2" xfId="30552"/>
    <cellStyle name="Normal 64 8 2 3" xfId="30553"/>
    <cellStyle name="Normal 64 8 2 4" xfId="30554"/>
    <cellStyle name="Normal 64 8 2 5" xfId="30555"/>
    <cellStyle name="Normal 64 8 2 6" xfId="30556"/>
    <cellStyle name="Normal 64 8 3" xfId="30557"/>
    <cellStyle name="Normal 64 8 3 2" xfId="30558"/>
    <cellStyle name="Normal 64 8 3 3" xfId="30559"/>
    <cellStyle name="Normal 64 8 4" xfId="30560"/>
    <cellStyle name="Normal 64 8 4 2" xfId="30561"/>
    <cellStyle name="Normal 64 8 4 3" xfId="30562"/>
    <cellStyle name="Normal 64 8 5" xfId="30563"/>
    <cellStyle name="Normal 64 8 6" xfId="30564"/>
    <cellStyle name="Normal 64 8 7" xfId="30565"/>
    <cellStyle name="Normal 64 8 8" xfId="30566"/>
    <cellStyle name="Normal 64 8 9" xfId="30567"/>
    <cellStyle name="Normal 64 9" xfId="30568"/>
    <cellStyle name="Normal 64 9 2" xfId="30569"/>
    <cellStyle name="Normal 64 9 2 2" xfId="30570"/>
    <cellStyle name="Normal 64 9 2 3" xfId="30571"/>
    <cellStyle name="Normal 64 9 2 4" xfId="30572"/>
    <cellStyle name="Normal 64 9 2 5" xfId="30573"/>
    <cellStyle name="Normal 64 9 2 6" xfId="30574"/>
    <cellStyle name="Normal 64 9 3" xfId="30575"/>
    <cellStyle name="Normal 64 9 3 2" xfId="30576"/>
    <cellStyle name="Normal 64 9 3 3" xfId="30577"/>
    <cellStyle name="Normal 64 9 4" xfId="30578"/>
    <cellStyle name="Normal 64 9 4 2" xfId="30579"/>
    <cellStyle name="Normal 64 9 4 3" xfId="30580"/>
    <cellStyle name="Normal 64 9 5" xfId="30581"/>
    <cellStyle name="Normal 64 9 6" xfId="30582"/>
    <cellStyle name="Normal 64 9 7" xfId="30583"/>
    <cellStyle name="Normal 64 9 8" xfId="30584"/>
    <cellStyle name="Normal 64 9 9" xfId="30585"/>
    <cellStyle name="Normal 65" xfId="30586"/>
    <cellStyle name="Normal 65 10" xfId="30587"/>
    <cellStyle name="Normal 65 10 2" xfId="30588"/>
    <cellStyle name="Normal 65 10 2 2" xfId="30589"/>
    <cellStyle name="Normal 65 10 2 3" xfId="30590"/>
    <cellStyle name="Normal 65 10 3" xfId="30591"/>
    <cellStyle name="Normal 65 10 3 2" xfId="30592"/>
    <cellStyle name="Normal 65 10 3 3" xfId="30593"/>
    <cellStyle name="Normal 65 10 4" xfId="30594"/>
    <cellStyle name="Normal 65 10 4 2" xfId="30595"/>
    <cellStyle name="Normal 65 10 4 3" xfId="30596"/>
    <cellStyle name="Normal 65 10 5" xfId="30597"/>
    <cellStyle name="Normal 65 10 6" xfId="30598"/>
    <cellStyle name="Normal 65 10 7" xfId="30599"/>
    <cellStyle name="Normal 65 10 8" xfId="30600"/>
    <cellStyle name="Normal 65 10 9" xfId="30601"/>
    <cellStyle name="Normal 65 11" xfId="30602"/>
    <cellStyle name="Normal 65 11 2" xfId="30603"/>
    <cellStyle name="Normal 65 11 2 2" xfId="30604"/>
    <cellStyle name="Normal 65 11 2 3" xfId="30605"/>
    <cellStyle name="Normal 65 11 3" xfId="30606"/>
    <cellStyle name="Normal 65 11 3 2" xfId="30607"/>
    <cellStyle name="Normal 65 11 3 3" xfId="30608"/>
    <cellStyle name="Normal 65 11 4" xfId="30609"/>
    <cellStyle name="Normal 65 11 4 2" xfId="30610"/>
    <cellStyle name="Normal 65 11 4 3" xfId="30611"/>
    <cellStyle name="Normal 65 11 5" xfId="30612"/>
    <cellStyle name="Normal 65 11 6" xfId="30613"/>
    <cellStyle name="Normal 65 11 7" xfId="30614"/>
    <cellStyle name="Normal 65 11 8" xfId="30615"/>
    <cellStyle name="Normal 65 11 9" xfId="30616"/>
    <cellStyle name="Normal 65 12" xfId="30617"/>
    <cellStyle name="Normal 65 12 2" xfId="30618"/>
    <cellStyle name="Normal 65 12 3" xfId="30619"/>
    <cellStyle name="Normal 65 12 4" xfId="30620"/>
    <cellStyle name="Normal 65 12 5" xfId="30621"/>
    <cellStyle name="Normal 65 12 6" xfId="30622"/>
    <cellStyle name="Normal 65 13" xfId="30623"/>
    <cellStyle name="Normal 65 13 2" xfId="30624"/>
    <cellStyle name="Normal 65 13 3" xfId="30625"/>
    <cellStyle name="Normal 65 14" xfId="30626"/>
    <cellStyle name="Normal 65 14 2" xfId="30627"/>
    <cellStyle name="Normal 65 14 3" xfId="30628"/>
    <cellStyle name="Normal 65 15" xfId="30629"/>
    <cellStyle name="Normal 65 16" xfId="30630"/>
    <cellStyle name="Normal 65 17" xfId="30631"/>
    <cellStyle name="Normal 65 18" xfId="30632"/>
    <cellStyle name="Normal 65 19" xfId="30633"/>
    <cellStyle name="Normal 65 2" xfId="30634"/>
    <cellStyle name="Normal 65 2 10" xfId="30635"/>
    <cellStyle name="Normal 65 2 11" xfId="30636"/>
    <cellStyle name="Normal 65 2 12" xfId="30637"/>
    <cellStyle name="Normal 65 2 2" xfId="30638"/>
    <cellStyle name="Normal 65 2 2 2" xfId="30639"/>
    <cellStyle name="Normal 65 2 2 2 2" xfId="30640"/>
    <cellStyle name="Normal 65 2 2 2 3" xfId="30641"/>
    <cellStyle name="Normal 65 2 2 3" xfId="30642"/>
    <cellStyle name="Normal 65 2 2 3 2" xfId="30643"/>
    <cellStyle name="Normal 65 2 2 3 3" xfId="30644"/>
    <cellStyle name="Normal 65 2 2 4" xfId="30645"/>
    <cellStyle name="Normal 65 2 2 4 2" xfId="30646"/>
    <cellStyle name="Normal 65 2 2 4 3" xfId="30647"/>
    <cellStyle name="Normal 65 2 2 5" xfId="30648"/>
    <cellStyle name="Normal 65 2 2 6" xfId="30649"/>
    <cellStyle name="Normal 65 2 2 7" xfId="30650"/>
    <cellStyle name="Normal 65 2 2 8" xfId="30651"/>
    <cellStyle name="Normal 65 2 2 9" xfId="30652"/>
    <cellStyle name="Normal 65 2 3" xfId="30653"/>
    <cellStyle name="Normal 65 2 3 2" xfId="30654"/>
    <cellStyle name="Normal 65 2 3 2 2" xfId="30655"/>
    <cellStyle name="Normal 65 2 3 2 3" xfId="30656"/>
    <cellStyle name="Normal 65 2 3 3" xfId="30657"/>
    <cellStyle name="Normal 65 2 3 3 2" xfId="30658"/>
    <cellStyle name="Normal 65 2 3 3 3" xfId="30659"/>
    <cellStyle name="Normal 65 2 3 4" xfId="30660"/>
    <cellStyle name="Normal 65 2 3 4 2" xfId="30661"/>
    <cellStyle name="Normal 65 2 3 4 3" xfId="30662"/>
    <cellStyle name="Normal 65 2 3 5" xfId="30663"/>
    <cellStyle name="Normal 65 2 3 6" xfId="30664"/>
    <cellStyle name="Normal 65 2 3 7" xfId="30665"/>
    <cellStyle name="Normal 65 2 3 8" xfId="30666"/>
    <cellStyle name="Normal 65 2 3 9" xfId="30667"/>
    <cellStyle name="Normal 65 2 4" xfId="30668"/>
    <cellStyle name="Normal 65 2 4 2" xfId="30669"/>
    <cellStyle name="Normal 65 2 4 2 2" xfId="30670"/>
    <cellStyle name="Normal 65 2 4 2 3" xfId="30671"/>
    <cellStyle name="Normal 65 2 4 3" xfId="30672"/>
    <cellStyle name="Normal 65 2 4 3 2" xfId="30673"/>
    <cellStyle name="Normal 65 2 4 3 3" xfId="30674"/>
    <cellStyle name="Normal 65 2 4 4" xfId="30675"/>
    <cellStyle name="Normal 65 2 4 4 2" xfId="30676"/>
    <cellStyle name="Normal 65 2 4 4 3" xfId="30677"/>
    <cellStyle name="Normal 65 2 4 5" xfId="30678"/>
    <cellStyle name="Normal 65 2 4 6" xfId="30679"/>
    <cellStyle name="Normal 65 2 4 7" xfId="30680"/>
    <cellStyle name="Normal 65 2 4 8" xfId="30681"/>
    <cellStyle name="Normal 65 2 4 9" xfId="30682"/>
    <cellStyle name="Normal 65 2 5" xfId="30683"/>
    <cellStyle name="Normal 65 2 5 2" xfId="30684"/>
    <cellStyle name="Normal 65 2 5 3" xfId="30685"/>
    <cellStyle name="Normal 65 2 5 4" xfId="30686"/>
    <cellStyle name="Normal 65 2 5 5" xfId="30687"/>
    <cellStyle name="Normal 65 2 5 6" xfId="30688"/>
    <cellStyle name="Normal 65 2 6" xfId="30689"/>
    <cellStyle name="Normal 65 2 6 2" xfId="30690"/>
    <cellStyle name="Normal 65 2 6 3" xfId="30691"/>
    <cellStyle name="Normal 65 2 7" xfId="30692"/>
    <cellStyle name="Normal 65 2 7 2" xfId="30693"/>
    <cellStyle name="Normal 65 2 7 3" xfId="30694"/>
    <cellStyle name="Normal 65 2 8" xfId="30695"/>
    <cellStyle name="Normal 65 2 9" xfId="30696"/>
    <cellStyle name="Normal 65 3" xfId="30697"/>
    <cellStyle name="Normal 65 3 10" xfId="30698"/>
    <cellStyle name="Normal 65 3 11" xfId="30699"/>
    <cellStyle name="Normal 65 3 12" xfId="30700"/>
    <cellStyle name="Normal 65 3 2" xfId="30701"/>
    <cellStyle name="Normal 65 3 2 2" xfId="30702"/>
    <cellStyle name="Normal 65 3 2 2 2" xfId="30703"/>
    <cellStyle name="Normal 65 3 2 2 3" xfId="30704"/>
    <cellStyle name="Normal 65 3 2 3" xfId="30705"/>
    <cellStyle name="Normal 65 3 2 3 2" xfId="30706"/>
    <cellStyle name="Normal 65 3 2 3 3" xfId="30707"/>
    <cellStyle name="Normal 65 3 2 4" xfId="30708"/>
    <cellStyle name="Normal 65 3 2 4 2" xfId="30709"/>
    <cellStyle name="Normal 65 3 2 4 3" xfId="30710"/>
    <cellStyle name="Normal 65 3 2 5" xfId="30711"/>
    <cellStyle name="Normal 65 3 2 6" xfId="30712"/>
    <cellStyle name="Normal 65 3 2 7" xfId="30713"/>
    <cellStyle name="Normal 65 3 2 8" xfId="30714"/>
    <cellStyle name="Normal 65 3 2 9" xfId="30715"/>
    <cellStyle name="Normal 65 3 3" xfId="30716"/>
    <cellStyle name="Normal 65 3 3 2" xfId="30717"/>
    <cellStyle name="Normal 65 3 3 2 2" xfId="30718"/>
    <cellStyle name="Normal 65 3 3 2 3" xfId="30719"/>
    <cellStyle name="Normal 65 3 3 3" xfId="30720"/>
    <cellStyle name="Normal 65 3 3 3 2" xfId="30721"/>
    <cellStyle name="Normal 65 3 3 3 3" xfId="30722"/>
    <cellStyle name="Normal 65 3 3 4" xfId="30723"/>
    <cellStyle name="Normal 65 3 3 4 2" xfId="30724"/>
    <cellStyle name="Normal 65 3 3 4 3" xfId="30725"/>
    <cellStyle name="Normal 65 3 3 5" xfId="30726"/>
    <cellStyle name="Normal 65 3 3 6" xfId="30727"/>
    <cellStyle name="Normal 65 3 3 7" xfId="30728"/>
    <cellStyle name="Normal 65 3 3 8" xfId="30729"/>
    <cellStyle name="Normal 65 3 3 9" xfId="30730"/>
    <cellStyle name="Normal 65 3 4" xfId="30731"/>
    <cellStyle name="Normal 65 3 4 2" xfId="30732"/>
    <cellStyle name="Normal 65 3 4 2 2" xfId="30733"/>
    <cellStyle name="Normal 65 3 4 2 3" xfId="30734"/>
    <cellStyle name="Normal 65 3 4 3" xfId="30735"/>
    <cellStyle name="Normal 65 3 4 3 2" xfId="30736"/>
    <cellStyle name="Normal 65 3 4 3 3" xfId="30737"/>
    <cellStyle name="Normal 65 3 4 4" xfId="30738"/>
    <cellStyle name="Normal 65 3 4 4 2" xfId="30739"/>
    <cellStyle name="Normal 65 3 4 4 3" xfId="30740"/>
    <cellStyle name="Normal 65 3 4 5" xfId="30741"/>
    <cellStyle name="Normal 65 3 4 6" xfId="30742"/>
    <cellStyle name="Normal 65 3 4 7" xfId="30743"/>
    <cellStyle name="Normal 65 3 4 8" xfId="30744"/>
    <cellStyle name="Normal 65 3 4 9" xfId="30745"/>
    <cellStyle name="Normal 65 3 5" xfId="30746"/>
    <cellStyle name="Normal 65 3 5 2" xfId="30747"/>
    <cellStyle name="Normal 65 3 5 3" xfId="30748"/>
    <cellStyle name="Normal 65 3 5 4" xfId="30749"/>
    <cellStyle name="Normal 65 3 5 5" xfId="30750"/>
    <cellStyle name="Normal 65 3 5 6" xfId="30751"/>
    <cellStyle name="Normal 65 3 6" xfId="30752"/>
    <cellStyle name="Normal 65 3 6 2" xfId="30753"/>
    <cellStyle name="Normal 65 3 6 3" xfId="30754"/>
    <cellStyle name="Normal 65 3 7" xfId="30755"/>
    <cellStyle name="Normal 65 3 7 2" xfId="30756"/>
    <cellStyle name="Normal 65 3 7 3" xfId="30757"/>
    <cellStyle name="Normal 65 3 8" xfId="30758"/>
    <cellStyle name="Normal 65 3 9" xfId="30759"/>
    <cellStyle name="Normal 65 4" xfId="30760"/>
    <cellStyle name="Normal 65 4 10" xfId="30761"/>
    <cellStyle name="Normal 65 4 11" xfId="30762"/>
    <cellStyle name="Normal 65 4 2" xfId="30763"/>
    <cellStyle name="Normal 65 4 2 2" xfId="30764"/>
    <cellStyle name="Normal 65 4 2 2 2" xfId="30765"/>
    <cellStyle name="Normal 65 4 2 2 3" xfId="30766"/>
    <cellStyle name="Normal 65 4 2 3" xfId="30767"/>
    <cellStyle name="Normal 65 4 2 3 2" xfId="30768"/>
    <cellStyle name="Normal 65 4 2 3 3" xfId="30769"/>
    <cellStyle name="Normal 65 4 2 4" xfId="30770"/>
    <cellStyle name="Normal 65 4 2 4 2" xfId="30771"/>
    <cellStyle name="Normal 65 4 2 4 3" xfId="30772"/>
    <cellStyle name="Normal 65 4 2 5" xfId="30773"/>
    <cellStyle name="Normal 65 4 2 6" xfId="30774"/>
    <cellStyle name="Normal 65 4 2 7" xfId="30775"/>
    <cellStyle name="Normal 65 4 2 8" xfId="30776"/>
    <cellStyle name="Normal 65 4 2 9" xfId="30777"/>
    <cellStyle name="Normal 65 4 3" xfId="30778"/>
    <cellStyle name="Normal 65 4 3 2" xfId="30779"/>
    <cellStyle name="Normal 65 4 3 2 2" xfId="30780"/>
    <cellStyle name="Normal 65 4 3 2 3" xfId="30781"/>
    <cellStyle name="Normal 65 4 3 3" xfId="30782"/>
    <cellStyle name="Normal 65 4 3 3 2" xfId="30783"/>
    <cellStyle name="Normal 65 4 3 3 3" xfId="30784"/>
    <cellStyle name="Normal 65 4 3 4" xfId="30785"/>
    <cellStyle name="Normal 65 4 3 4 2" xfId="30786"/>
    <cellStyle name="Normal 65 4 3 4 3" xfId="30787"/>
    <cellStyle name="Normal 65 4 3 5" xfId="30788"/>
    <cellStyle name="Normal 65 4 3 6" xfId="30789"/>
    <cellStyle name="Normal 65 4 3 7" xfId="30790"/>
    <cellStyle name="Normal 65 4 3 8" xfId="30791"/>
    <cellStyle name="Normal 65 4 3 9" xfId="30792"/>
    <cellStyle name="Normal 65 4 4" xfId="30793"/>
    <cellStyle name="Normal 65 4 4 2" xfId="30794"/>
    <cellStyle name="Normal 65 4 4 3" xfId="30795"/>
    <cellStyle name="Normal 65 4 5" xfId="30796"/>
    <cellStyle name="Normal 65 4 5 2" xfId="30797"/>
    <cellStyle name="Normal 65 4 5 3" xfId="30798"/>
    <cellStyle name="Normal 65 4 6" xfId="30799"/>
    <cellStyle name="Normal 65 4 6 2" xfId="30800"/>
    <cellStyle name="Normal 65 4 6 3" xfId="30801"/>
    <cellStyle name="Normal 65 4 7" xfId="30802"/>
    <cellStyle name="Normal 65 4 8" xfId="30803"/>
    <cellStyle name="Normal 65 4 9" xfId="30804"/>
    <cellStyle name="Normal 65 5" xfId="30805"/>
    <cellStyle name="Normal 65 5 2" xfId="30806"/>
    <cellStyle name="Normal 65 5 2 2" xfId="30807"/>
    <cellStyle name="Normal 65 5 2 3" xfId="30808"/>
    <cellStyle name="Normal 65 5 3" xfId="30809"/>
    <cellStyle name="Normal 65 5 3 2" xfId="30810"/>
    <cellStyle name="Normal 65 5 3 3" xfId="30811"/>
    <cellStyle name="Normal 65 5 4" xfId="30812"/>
    <cellStyle name="Normal 65 5 4 2" xfId="30813"/>
    <cellStyle name="Normal 65 5 4 3" xfId="30814"/>
    <cellStyle name="Normal 65 5 5" xfId="30815"/>
    <cellStyle name="Normal 65 5 6" xfId="30816"/>
    <cellStyle name="Normal 65 5 7" xfId="30817"/>
    <cellStyle name="Normal 65 5 8" xfId="30818"/>
    <cellStyle name="Normal 65 5 9" xfId="30819"/>
    <cellStyle name="Normal 65 6" xfId="30820"/>
    <cellStyle name="Normal 65 6 2" xfId="30821"/>
    <cellStyle name="Normal 65 6 2 2" xfId="30822"/>
    <cellStyle name="Normal 65 6 2 3" xfId="30823"/>
    <cellStyle name="Normal 65 6 2 4" xfId="30824"/>
    <cellStyle name="Normal 65 6 2 5" xfId="30825"/>
    <cellStyle name="Normal 65 6 2 6" xfId="30826"/>
    <cellStyle name="Normal 65 6 3" xfId="30827"/>
    <cellStyle name="Normal 65 6 3 2" xfId="30828"/>
    <cellStyle name="Normal 65 6 3 3" xfId="30829"/>
    <cellStyle name="Normal 65 6 4" xfId="30830"/>
    <cellStyle name="Normal 65 6 4 2" xfId="30831"/>
    <cellStyle name="Normal 65 6 4 3" xfId="30832"/>
    <cellStyle name="Normal 65 6 5" xfId="30833"/>
    <cellStyle name="Normal 65 6 6" xfId="30834"/>
    <cellStyle name="Normal 65 6 7" xfId="30835"/>
    <cellStyle name="Normal 65 6 8" xfId="30836"/>
    <cellStyle name="Normal 65 6 9" xfId="30837"/>
    <cellStyle name="Normal 65 7" xfId="30838"/>
    <cellStyle name="Normal 65 7 2" xfId="30839"/>
    <cellStyle name="Normal 65 7 2 2" xfId="30840"/>
    <cellStyle name="Normal 65 7 2 3" xfId="30841"/>
    <cellStyle name="Normal 65 7 2 4" xfId="30842"/>
    <cellStyle name="Normal 65 7 2 5" xfId="30843"/>
    <cellStyle name="Normal 65 7 2 6" xfId="30844"/>
    <cellStyle name="Normal 65 7 3" xfId="30845"/>
    <cellStyle name="Normal 65 7 3 2" xfId="30846"/>
    <cellStyle name="Normal 65 7 3 3" xfId="30847"/>
    <cellStyle name="Normal 65 7 4" xfId="30848"/>
    <cellStyle name="Normal 65 7 4 2" xfId="30849"/>
    <cellStyle name="Normal 65 7 4 3" xfId="30850"/>
    <cellStyle name="Normal 65 7 5" xfId="30851"/>
    <cellStyle name="Normal 65 7 6" xfId="30852"/>
    <cellStyle name="Normal 65 7 7" xfId="30853"/>
    <cellStyle name="Normal 65 7 8" xfId="30854"/>
    <cellStyle name="Normal 65 7 9" xfId="30855"/>
    <cellStyle name="Normal 65 8" xfId="30856"/>
    <cellStyle name="Normal 65 8 2" xfId="30857"/>
    <cellStyle name="Normal 65 8 2 2" xfId="30858"/>
    <cellStyle name="Normal 65 8 2 3" xfId="30859"/>
    <cellStyle name="Normal 65 8 2 4" xfId="30860"/>
    <cellStyle name="Normal 65 8 2 5" xfId="30861"/>
    <cellStyle name="Normal 65 8 2 6" xfId="30862"/>
    <cellStyle name="Normal 65 8 3" xfId="30863"/>
    <cellStyle name="Normal 65 8 3 2" xfId="30864"/>
    <cellStyle name="Normal 65 8 3 3" xfId="30865"/>
    <cellStyle name="Normal 65 8 4" xfId="30866"/>
    <cellStyle name="Normal 65 8 4 2" xfId="30867"/>
    <cellStyle name="Normal 65 8 4 3" xfId="30868"/>
    <cellStyle name="Normal 65 8 5" xfId="30869"/>
    <cellStyle name="Normal 65 8 6" xfId="30870"/>
    <cellStyle name="Normal 65 8 7" xfId="30871"/>
    <cellStyle name="Normal 65 8 8" xfId="30872"/>
    <cellStyle name="Normal 65 8 9" xfId="30873"/>
    <cellStyle name="Normal 65 9" xfId="30874"/>
    <cellStyle name="Normal 65 9 2" xfId="30875"/>
    <cellStyle name="Normal 65 9 2 2" xfId="30876"/>
    <cellStyle name="Normal 65 9 2 3" xfId="30877"/>
    <cellStyle name="Normal 65 9 2 4" xfId="30878"/>
    <cellStyle name="Normal 65 9 2 5" xfId="30879"/>
    <cellStyle name="Normal 65 9 2 6" xfId="30880"/>
    <cellStyle name="Normal 65 9 3" xfId="30881"/>
    <cellStyle name="Normal 65 9 3 2" xfId="30882"/>
    <cellStyle name="Normal 65 9 3 3" xfId="30883"/>
    <cellStyle name="Normal 65 9 4" xfId="30884"/>
    <cellStyle name="Normal 65 9 4 2" xfId="30885"/>
    <cellStyle name="Normal 65 9 4 3" xfId="30886"/>
    <cellStyle name="Normal 65 9 5" xfId="30887"/>
    <cellStyle name="Normal 65 9 6" xfId="30888"/>
    <cellStyle name="Normal 65 9 7" xfId="30889"/>
    <cellStyle name="Normal 65 9 8" xfId="30890"/>
    <cellStyle name="Normal 65 9 9" xfId="30891"/>
    <cellStyle name="Normal 66" xfId="30892"/>
    <cellStyle name="Normal 66 10" xfId="30893"/>
    <cellStyle name="Normal 66 10 2" xfId="30894"/>
    <cellStyle name="Normal 66 10 2 2" xfId="30895"/>
    <cellStyle name="Normal 66 10 2 3" xfId="30896"/>
    <cellStyle name="Normal 66 10 3" xfId="30897"/>
    <cellStyle name="Normal 66 10 3 2" xfId="30898"/>
    <cellStyle name="Normal 66 10 3 3" xfId="30899"/>
    <cellStyle name="Normal 66 10 4" xfId="30900"/>
    <cellStyle name="Normal 66 10 4 2" xfId="30901"/>
    <cellStyle name="Normal 66 10 4 3" xfId="30902"/>
    <cellStyle name="Normal 66 10 5" xfId="30903"/>
    <cellStyle name="Normal 66 10 6" xfId="30904"/>
    <cellStyle name="Normal 66 10 7" xfId="30905"/>
    <cellStyle name="Normal 66 10 8" xfId="30906"/>
    <cellStyle name="Normal 66 10 9" xfId="30907"/>
    <cellStyle name="Normal 66 11" xfId="30908"/>
    <cellStyle name="Normal 66 11 2" xfId="30909"/>
    <cellStyle name="Normal 66 11 2 2" xfId="30910"/>
    <cellStyle name="Normal 66 11 2 3" xfId="30911"/>
    <cellStyle name="Normal 66 11 3" xfId="30912"/>
    <cellStyle name="Normal 66 11 3 2" xfId="30913"/>
    <cellStyle name="Normal 66 11 3 3" xfId="30914"/>
    <cellStyle name="Normal 66 11 4" xfId="30915"/>
    <cellStyle name="Normal 66 11 4 2" xfId="30916"/>
    <cellStyle name="Normal 66 11 4 3" xfId="30917"/>
    <cellStyle name="Normal 66 11 5" xfId="30918"/>
    <cellStyle name="Normal 66 11 6" xfId="30919"/>
    <cellStyle name="Normal 66 11 7" xfId="30920"/>
    <cellStyle name="Normal 66 11 8" xfId="30921"/>
    <cellStyle name="Normal 66 11 9" xfId="30922"/>
    <cellStyle name="Normal 66 12" xfId="30923"/>
    <cellStyle name="Normal 66 12 2" xfId="30924"/>
    <cellStyle name="Normal 66 12 3" xfId="30925"/>
    <cellStyle name="Normal 66 12 4" xfId="30926"/>
    <cellStyle name="Normal 66 12 5" xfId="30927"/>
    <cellStyle name="Normal 66 12 6" xfId="30928"/>
    <cellStyle name="Normal 66 13" xfId="30929"/>
    <cellStyle name="Normal 66 13 2" xfId="30930"/>
    <cellStyle name="Normal 66 13 3" xfId="30931"/>
    <cellStyle name="Normal 66 14" xfId="30932"/>
    <cellStyle name="Normal 66 14 2" xfId="30933"/>
    <cellStyle name="Normal 66 14 3" xfId="30934"/>
    <cellStyle name="Normal 66 15" xfId="30935"/>
    <cellStyle name="Normal 66 16" xfId="30936"/>
    <cellStyle name="Normal 66 17" xfId="30937"/>
    <cellStyle name="Normal 66 18" xfId="30938"/>
    <cellStyle name="Normal 66 19" xfId="30939"/>
    <cellStyle name="Normal 66 2" xfId="30940"/>
    <cellStyle name="Normal 66 2 10" xfId="30941"/>
    <cellStyle name="Normal 66 2 11" xfId="30942"/>
    <cellStyle name="Normal 66 2 12" xfId="30943"/>
    <cellStyle name="Normal 66 2 2" xfId="30944"/>
    <cellStyle name="Normal 66 2 2 2" xfId="30945"/>
    <cellStyle name="Normal 66 2 2 2 2" xfId="30946"/>
    <cellStyle name="Normal 66 2 2 2 3" xfId="30947"/>
    <cellStyle name="Normal 66 2 2 3" xfId="30948"/>
    <cellStyle name="Normal 66 2 2 3 2" xfId="30949"/>
    <cellStyle name="Normal 66 2 2 3 3" xfId="30950"/>
    <cellStyle name="Normal 66 2 2 4" xfId="30951"/>
    <cellStyle name="Normal 66 2 2 4 2" xfId="30952"/>
    <cellStyle name="Normal 66 2 2 4 3" xfId="30953"/>
    <cellStyle name="Normal 66 2 2 5" xfId="30954"/>
    <cellStyle name="Normal 66 2 2 6" xfId="30955"/>
    <cellStyle name="Normal 66 2 2 7" xfId="30956"/>
    <cellStyle name="Normal 66 2 2 8" xfId="30957"/>
    <cellStyle name="Normal 66 2 2 9" xfId="30958"/>
    <cellStyle name="Normal 66 2 3" xfId="30959"/>
    <cellStyle name="Normal 66 2 3 2" xfId="30960"/>
    <cellStyle name="Normal 66 2 3 2 2" xfId="30961"/>
    <cellStyle name="Normal 66 2 3 2 3" xfId="30962"/>
    <cellStyle name="Normal 66 2 3 3" xfId="30963"/>
    <cellStyle name="Normal 66 2 3 3 2" xfId="30964"/>
    <cellStyle name="Normal 66 2 3 3 3" xfId="30965"/>
    <cellStyle name="Normal 66 2 3 4" xfId="30966"/>
    <cellStyle name="Normal 66 2 3 4 2" xfId="30967"/>
    <cellStyle name="Normal 66 2 3 4 3" xfId="30968"/>
    <cellStyle name="Normal 66 2 3 5" xfId="30969"/>
    <cellStyle name="Normal 66 2 3 6" xfId="30970"/>
    <cellStyle name="Normal 66 2 3 7" xfId="30971"/>
    <cellStyle name="Normal 66 2 3 8" xfId="30972"/>
    <cellStyle name="Normal 66 2 3 9" xfId="30973"/>
    <cellStyle name="Normal 66 2 4" xfId="30974"/>
    <cellStyle name="Normal 66 2 4 2" xfId="30975"/>
    <cellStyle name="Normal 66 2 4 2 2" xfId="30976"/>
    <cellStyle name="Normal 66 2 4 2 3" xfId="30977"/>
    <cellStyle name="Normal 66 2 4 3" xfId="30978"/>
    <cellStyle name="Normal 66 2 4 3 2" xfId="30979"/>
    <cellStyle name="Normal 66 2 4 3 3" xfId="30980"/>
    <cellStyle name="Normal 66 2 4 4" xfId="30981"/>
    <cellStyle name="Normal 66 2 4 4 2" xfId="30982"/>
    <cellStyle name="Normal 66 2 4 4 3" xfId="30983"/>
    <cellStyle name="Normal 66 2 4 5" xfId="30984"/>
    <cellStyle name="Normal 66 2 4 6" xfId="30985"/>
    <cellStyle name="Normal 66 2 4 7" xfId="30986"/>
    <cellStyle name="Normal 66 2 4 8" xfId="30987"/>
    <cellStyle name="Normal 66 2 4 9" xfId="30988"/>
    <cellStyle name="Normal 66 2 5" xfId="30989"/>
    <cellStyle name="Normal 66 2 5 2" xfId="30990"/>
    <cellStyle name="Normal 66 2 5 3" xfId="30991"/>
    <cellStyle name="Normal 66 2 5 4" xfId="30992"/>
    <cellStyle name="Normal 66 2 5 5" xfId="30993"/>
    <cellStyle name="Normal 66 2 5 6" xfId="30994"/>
    <cellStyle name="Normal 66 2 6" xfId="30995"/>
    <cellStyle name="Normal 66 2 6 2" xfId="30996"/>
    <cellStyle name="Normal 66 2 6 3" xfId="30997"/>
    <cellStyle name="Normal 66 2 7" xfId="30998"/>
    <cellStyle name="Normal 66 2 7 2" xfId="30999"/>
    <cellStyle name="Normal 66 2 7 3" xfId="31000"/>
    <cellStyle name="Normal 66 2 8" xfId="31001"/>
    <cellStyle name="Normal 66 2 9" xfId="31002"/>
    <cellStyle name="Normal 66 3" xfId="31003"/>
    <cellStyle name="Normal 66 3 10" xfId="31004"/>
    <cellStyle name="Normal 66 3 11" xfId="31005"/>
    <cellStyle name="Normal 66 3 12" xfId="31006"/>
    <cellStyle name="Normal 66 3 2" xfId="31007"/>
    <cellStyle name="Normal 66 3 2 2" xfId="31008"/>
    <cellStyle name="Normal 66 3 2 2 2" xfId="31009"/>
    <cellStyle name="Normal 66 3 2 2 3" xfId="31010"/>
    <cellStyle name="Normal 66 3 2 3" xfId="31011"/>
    <cellStyle name="Normal 66 3 2 3 2" xfId="31012"/>
    <cellStyle name="Normal 66 3 2 3 3" xfId="31013"/>
    <cellStyle name="Normal 66 3 2 4" xfId="31014"/>
    <cellStyle name="Normal 66 3 2 4 2" xfId="31015"/>
    <cellStyle name="Normal 66 3 2 4 3" xfId="31016"/>
    <cellStyle name="Normal 66 3 2 5" xfId="31017"/>
    <cellStyle name="Normal 66 3 2 6" xfId="31018"/>
    <cellStyle name="Normal 66 3 2 7" xfId="31019"/>
    <cellStyle name="Normal 66 3 2 8" xfId="31020"/>
    <cellStyle name="Normal 66 3 2 9" xfId="31021"/>
    <cellStyle name="Normal 66 3 3" xfId="31022"/>
    <cellStyle name="Normal 66 3 3 2" xfId="31023"/>
    <cellStyle name="Normal 66 3 3 2 2" xfId="31024"/>
    <cellStyle name="Normal 66 3 3 2 3" xfId="31025"/>
    <cellStyle name="Normal 66 3 3 3" xfId="31026"/>
    <cellStyle name="Normal 66 3 3 3 2" xfId="31027"/>
    <cellStyle name="Normal 66 3 3 3 3" xfId="31028"/>
    <cellStyle name="Normal 66 3 3 4" xfId="31029"/>
    <cellStyle name="Normal 66 3 3 4 2" xfId="31030"/>
    <cellStyle name="Normal 66 3 3 4 3" xfId="31031"/>
    <cellStyle name="Normal 66 3 3 5" xfId="31032"/>
    <cellStyle name="Normal 66 3 3 6" xfId="31033"/>
    <cellStyle name="Normal 66 3 3 7" xfId="31034"/>
    <cellStyle name="Normal 66 3 3 8" xfId="31035"/>
    <cellStyle name="Normal 66 3 3 9" xfId="31036"/>
    <cellStyle name="Normal 66 3 4" xfId="31037"/>
    <cellStyle name="Normal 66 3 4 2" xfId="31038"/>
    <cellStyle name="Normal 66 3 4 2 2" xfId="31039"/>
    <cellStyle name="Normal 66 3 4 2 3" xfId="31040"/>
    <cellStyle name="Normal 66 3 4 3" xfId="31041"/>
    <cellStyle name="Normal 66 3 4 3 2" xfId="31042"/>
    <cellStyle name="Normal 66 3 4 3 3" xfId="31043"/>
    <cellStyle name="Normal 66 3 4 4" xfId="31044"/>
    <cellStyle name="Normal 66 3 4 4 2" xfId="31045"/>
    <cellStyle name="Normal 66 3 4 4 3" xfId="31046"/>
    <cellStyle name="Normal 66 3 4 5" xfId="31047"/>
    <cellStyle name="Normal 66 3 4 6" xfId="31048"/>
    <cellStyle name="Normal 66 3 4 7" xfId="31049"/>
    <cellStyle name="Normal 66 3 4 8" xfId="31050"/>
    <cellStyle name="Normal 66 3 4 9" xfId="31051"/>
    <cellStyle name="Normal 66 3 5" xfId="31052"/>
    <cellStyle name="Normal 66 3 5 2" xfId="31053"/>
    <cellStyle name="Normal 66 3 5 3" xfId="31054"/>
    <cellStyle name="Normal 66 3 5 4" xfId="31055"/>
    <cellStyle name="Normal 66 3 5 5" xfId="31056"/>
    <cellStyle name="Normal 66 3 5 6" xfId="31057"/>
    <cellStyle name="Normal 66 3 6" xfId="31058"/>
    <cellStyle name="Normal 66 3 6 2" xfId="31059"/>
    <cellStyle name="Normal 66 3 6 3" xfId="31060"/>
    <cellStyle name="Normal 66 3 7" xfId="31061"/>
    <cellStyle name="Normal 66 3 7 2" xfId="31062"/>
    <cellStyle name="Normal 66 3 7 3" xfId="31063"/>
    <cellStyle name="Normal 66 3 8" xfId="31064"/>
    <cellStyle name="Normal 66 3 9" xfId="31065"/>
    <cellStyle name="Normal 66 4" xfId="31066"/>
    <cellStyle name="Normal 66 4 10" xfId="31067"/>
    <cellStyle name="Normal 66 4 11" xfId="31068"/>
    <cellStyle name="Normal 66 4 2" xfId="31069"/>
    <cellStyle name="Normal 66 4 2 2" xfId="31070"/>
    <cellStyle name="Normal 66 4 2 2 2" xfId="31071"/>
    <cellStyle name="Normal 66 4 2 2 3" xfId="31072"/>
    <cellStyle name="Normal 66 4 2 3" xfId="31073"/>
    <cellStyle name="Normal 66 4 2 3 2" xfId="31074"/>
    <cellStyle name="Normal 66 4 2 3 3" xfId="31075"/>
    <cellStyle name="Normal 66 4 2 4" xfId="31076"/>
    <cellStyle name="Normal 66 4 2 4 2" xfId="31077"/>
    <cellStyle name="Normal 66 4 2 4 3" xfId="31078"/>
    <cellStyle name="Normal 66 4 2 5" xfId="31079"/>
    <cellStyle name="Normal 66 4 2 6" xfId="31080"/>
    <cellStyle name="Normal 66 4 2 7" xfId="31081"/>
    <cellStyle name="Normal 66 4 2 8" xfId="31082"/>
    <cellStyle name="Normal 66 4 2 9" xfId="31083"/>
    <cellStyle name="Normal 66 4 3" xfId="31084"/>
    <cellStyle name="Normal 66 4 3 2" xfId="31085"/>
    <cellStyle name="Normal 66 4 3 2 2" xfId="31086"/>
    <cellStyle name="Normal 66 4 3 2 3" xfId="31087"/>
    <cellStyle name="Normal 66 4 3 3" xfId="31088"/>
    <cellStyle name="Normal 66 4 3 3 2" xfId="31089"/>
    <cellStyle name="Normal 66 4 3 3 3" xfId="31090"/>
    <cellStyle name="Normal 66 4 3 4" xfId="31091"/>
    <cellStyle name="Normal 66 4 3 4 2" xfId="31092"/>
    <cellStyle name="Normal 66 4 3 4 3" xfId="31093"/>
    <cellStyle name="Normal 66 4 3 5" xfId="31094"/>
    <cellStyle name="Normal 66 4 3 6" xfId="31095"/>
    <cellStyle name="Normal 66 4 3 7" xfId="31096"/>
    <cellStyle name="Normal 66 4 3 8" xfId="31097"/>
    <cellStyle name="Normal 66 4 3 9" xfId="31098"/>
    <cellStyle name="Normal 66 4 4" xfId="31099"/>
    <cellStyle name="Normal 66 4 4 2" xfId="31100"/>
    <cellStyle name="Normal 66 4 4 3" xfId="31101"/>
    <cellStyle name="Normal 66 4 5" xfId="31102"/>
    <cellStyle name="Normal 66 4 5 2" xfId="31103"/>
    <cellStyle name="Normal 66 4 5 3" xfId="31104"/>
    <cellStyle name="Normal 66 4 6" xfId="31105"/>
    <cellStyle name="Normal 66 4 6 2" xfId="31106"/>
    <cellStyle name="Normal 66 4 6 3" xfId="31107"/>
    <cellStyle name="Normal 66 4 7" xfId="31108"/>
    <cellStyle name="Normal 66 4 8" xfId="31109"/>
    <cellStyle name="Normal 66 4 9" xfId="31110"/>
    <cellStyle name="Normal 66 5" xfId="31111"/>
    <cellStyle name="Normal 66 5 2" xfId="31112"/>
    <cellStyle name="Normal 66 5 2 2" xfId="31113"/>
    <cellStyle name="Normal 66 5 2 3" xfId="31114"/>
    <cellStyle name="Normal 66 5 3" xfId="31115"/>
    <cellStyle name="Normal 66 5 3 2" xfId="31116"/>
    <cellStyle name="Normal 66 5 3 3" xfId="31117"/>
    <cellStyle name="Normal 66 5 4" xfId="31118"/>
    <cellStyle name="Normal 66 5 4 2" xfId="31119"/>
    <cellStyle name="Normal 66 5 4 3" xfId="31120"/>
    <cellStyle name="Normal 66 5 5" xfId="31121"/>
    <cellStyle name="Normal 66 5 6" xfId="31122"/>
    <cellStyle name="Normal 66 5 7" xfId="31123"/>
    <cellStyle name="Normal 66 5 8" xfId="31124"/>
    <cellStyle name="Normal 66 5 9" xfId="31125"/>
    <cellStyle name="Normal 66 6" xfId="31126"/>
    <cellStyle name="Normal 66 6 2" xfId="31127"/>
    <cellStyle name="Normal 66 6 2 2" xfId="31128"/>
    <cellStyle name="Normal 66 6 2 3" xfId="31129"/>
    <cellStyle name="Normal 66 6 2 4" xfId="31130"/>
    <cellStyle name="Normal 66 6 2 5" xfId="31131"/>
    <cellStyle name="Normal 66 6 2 6" xfId="31132"/>
    <cellStyle name="Normal 66 6 3" xfId="31133"/>
    <cellStyle name="Normal 66 6 3 2" xfId="31134"/>
    <cellStyle name="Normal 66 6 3 3" xfId="31135"/>
    <cellStyle name="Normal 66 6 4" xfId="31136"/>
    <cellStyle name="Normal 66 6 4 2" xfId="31137"/>
    <cellStyle name="Normal 66 6 4 3" xfId="31138"/>
    <cellStyle name="Normal 66 6 5" xfId="31139"/>
    <cellStyle name="Normal 66 6 6" xfId="31140"/>
    <cellStyle name="Normal 66 6 7" xfId="31141"/>
    <cellStyle name="Normal 66 6 8" xfId="31142"/>
    <cellStyle name="Normal 66 6 9" xfId="31143"/>
    <cellStyle name="Normal 66 7" xfId="31144"/>
    <cellStyle name="Normal 66 7 2" xfId="31145"/>
    <cellStyle name="Normal 66 7 2 2" xfId="31146"/>
    <cellStyle name="Normal 66 7 2 3" xfId="31147"/>
    <cellStyle name="Normal 66 7 2 4" xfId="31148"/>
    <cellStyle name="Normal 66 7 2 5" xfId="31149"/>
    <cellStyle name="Normal 66 7 2 6" xfId="31150"/>
    <cellStyle name="Normal 66 7 3" xfId="31151"/>
    <cellStyle name="Normal 66 7 3 2" xfId="31152"/>
    <cellStyle name="Normal 66 7 3 3" xfId="31153"/>
    <cellStyle name="Normal 66 7 4" xfId="31154"/>
    <cellStyle name="Normal 66 7 4 2" xfId="31155"/>
    <cellStyle name="Normal 66 7 4 3" xfId="31156"/>
    <cellStyle name="Normal 66 7 5" xfId="31157"/>
    <cellStyle name="Normal 66 7 6" xfId="31158"/>
    <cellStyle name="Normal 66 7 7" xfId="31159"/>
    <cellStyle name="Normal 66 7 8" xfId="31160"/>
    <cellStyle name="Normal 66 7 9" xfId="31161"/>
    <cellStyle name="Normal 66 8" xfId="31162"/>
    <cellStyle name="Normal 66 8 2" xfId="31163"/>
    <cellStyle name="Normal 66 8 2 2" xfId="31164"/>
    <cellStyle name="Normal 66 8 2 3" xfId="31165"/>
    <cellStyle name="Normal 66 8 2 4" xfId="31166"/>
    <cellStyle name="Normal 66 8 2 5" xfId="31167"/>
    <cellStyle name="Normal 66 8 2 6" xfId="31168"/>
    <cellStyle name="Normal 66 8 3" xfId="31169"/>
    <cellStyle name="Normal 66 8 3 2" xfId="31170"/>
    <cellStyle name="Normal 66 8 3 3" xfId="31171"/>
    <cellStyle name="Normal 66 8 4" xfId="31172"/>
    <cellStyle name="Normal 66 8 4 2" xfId="31173"/>
    <cellStyle name="Normal 66 8 4 3" xfId="31174"/>
    <cellStyle name="Normal 66 8 5" xfId="31175"/>
    <cellStyle name="Normal 66 8 6" xfId="31176"/>
    <cellStyle name="Normal 66 8 7" xfId="31177"/>
    <cellStyle name="Normal 66 8 8" xfId="31178"/>
    <cellStyle name="Normal 66 8 9" xfId="31179"/>
    <cellStyle name="Normal 66 9" xfId="31180"/>
    <cellStyle name="Normal 66 9 2" xfId="31181"/>
    <cellStyle name="Normal 66 9 2 2" xfId="31182"/>
    <cellStyle name="Normal 66 9 2 3" xfId="31183"/>
    <cellStyle name="Normal 66 9 2 4" xfId="31184"/>
    <cellStyle name="Normal 66 9 2 5" xfId="31185"/>
    <cellStyle name="Normal 66 9 2 6" xfId="31186"/>
    <cellStyle name="Normal 66 9 3" xfId="31187"/>
    <cellStyle name="Normal 66 9 3 2" xfId="31188"/>
    <cellStyle name="Normal 66 9 3 3" xfId="31189"/>
    <cellStyle name="Normal 66 9 4" xfId="31190"/>
    <cellStyle name="Normal 66 9 4 2" xfId="31191"/>
    <cellStyle name="Normal 66 9 4 3" xfId="31192"/>
    <cellStyle name="Normal 66 9 5" xfId="31193"/>
    <cellStyle name="Normal 66 9 6" xfId="31194"/>
    <cellStyle name="Normal 66 9 7" xfId="31195"/>
    <cellStyle name="Normal 66 9 8" xfId="31196"/>
    <cellStyle name="Normal 66 9 9" xfId="31197"/>
    <cellStyle name="Normal 67" xfId="31198"/>
    <cellStyle name="Normal 67 10" xfId="31199"/>
    <cellStyle name="Normal 67 10 2" xfId="31200"/>
    <cellStyle name="Normal 67 10 2 2" xfId="31201"/>
    <cellStyle name="Normal 67 10 2 3" xfId="31202"/>
    <cellStyle name="Normal 67 10 3" xfId="31203"/>
    <cellStyle name="Normal 67 10 3 2" xfId="31204"/>
    <cellStyle name="Normal 67 10 3 3" xfId="31205"/>
    <cellStyle name="Normal 67 10 4" xfId="31206"/>
    <cellStyle name="Normal 67 10 4 2" xfId="31207"/>
    <cellStyle name="Normal 67 10 4 3" xfId="31208"/>
    <cellStyle name="Normal 67 10 5" xfId="31209"/>
    <cellStyle name="Normal 67 10 6" xfId="31210"/>
    <cellStyle name="Normal 67 10 7" xfId="31211"/>
    <cellStyle name="Normal 67 10 8" xfId="31212"/>
    <cellStyle name="Normal 67 10 9" xfId="31213"/>
    <cellStyle name="Normal 67 11" xfId="31214"/>
    <cellStyle name="Normal 67 11 2" xfId="31215"/>
    <cellStyle name="Normal 67 11 2 2" xfId="31216"/>
    <cellStyle name="Normal 67 11 2 3" xfId="31217"/>
    <cellStyle name="Normal 67 11 3" xfId="31218"/>
    <cellStyle name="Normal 67 11 3 2" xfId="31219"/>
    <cellStyle name="Normal 67 11 3 3" xfId="31220"/>
    <cellStyle name="Normal 67 11 4" xfId="31221"/>
    <cellStyle name="Normal 67 11 4 2" xfId="31222"/>
    <cellStyle name="Normal 67 11 4 3" xfId="31223"/>
    <cellStyle name="Normal 67 11 5" xfId="31224"/>
    <cellStyle name="Normal 67 11 6" xfId="31225"/>
    <cellStyle name="Normal 67 11 7" xfId="31226"/>
    <cellStyle name="Normal 67 11 8" xfId="31227"/>
    <cellStyle name="Normal 67 11 9" xfId="31228"/>
    <cellStyle name="Normal 67 12" xfId="31229"/>
    <cellStyle name="Normal 67 12 2" xfId="31230"/>
    <cellStyle name="Normal 67 12 3" xfId="31231"/>
    <cellStyle name="Normal 67 12 4" xfId="31232"/>
    <cellStyle name="Normal 67 12 5" xfId="31233"/>
    <cellStyle name="Normal 67 12 6" xfId="31234"/>
    <cellStyle name="Normal 67 13" xfId="31235"/>
    <cellStyle name="Normal 67 13 2" xfId="31236"/>
    <cellStyle name="Normal 67 13 3" xfId="31237"/>
    <cellStyle name="Normal 67 14" xfId="31238"/>
    <cellStyle name="Normal 67 14 2" xfId="31239"/>
    <cellStyle name="Normal 67 14 3" xfId="31240"/>
    <cellStyle name="Normal 67 15" xfId="31241"/>
    <cellStyle name="Normal 67 16" xfId="31242"/>
    <cellStyle name="Normal 67 17" xfId="31243"/>
    <cellStyle name="Normal 67 18" xfId="31244"/>
    <cellStyle name="Normal 67 19" xfId="31245"/>
    <cellStyle name="Normal 67 2" xfId="31246"/>
    <cellStyle name="Normal 67 2 10" xfId="31247"/>
    <cellStyle name="Normal 67 2 11" xfId="31248"/>
    <cellStyle name="Normal 67 2 12" xfId="31249"/>
    <cellStyle name="Normal 67 2 2" xfId="31250"/>
    <cellStyle name="Normal 67 2 2 2" xfId="31251"/>
    <cellStyle name="Normal 67 2 2 2 2" xfId="31252"/>
    <cellStyle name="Normal 67 2 2 2 3" xfId="31253"/>
    <cellStyle name="Normal 67 2 2 3" xfId="31254"/>
    <cellStyle name="Normal 67 2 2 3 2" xfId="31255"/>
    <cellStyle name="Normal 67 2 2 3 3" xfId="31256"/>
    <cellStyle name="Normal 67 2 2 4" xfId="31257"/>
    <cellStyle name="Normal 67 2 2 4 2" xfId="31258"/>
    <cellStyle name="Normal 67 2 2 4 3" xfId="31259"/>
    <cellStyle name="Normal 67 2 2 5" xfId="31260"/>
    <cellStyle name="Normal 67 2 2 6" xfId="31261"/>
    <cellStyle name="Normal 67 2 2 7" xfId="31262"/>
    <cellStyle name="Normal 67 2 2 8" xfId="31263"/>
    <cellStyle name="Normal 67 2 2 9" xfId="31264"/>
    <cellStyle name="Normal 67 2 3" xfId="31265"/>
    <cellStyle name="Normal 67 2 3 2" xfId="31266"/>
    <cellStyle name="Normal 67 2 3 2 2" xfId="31267"/>
    <cellStyle name="Normal 67 2 3 2 3" xfId="31268"/>
    <cellStyle name="Normal 67 2 3 3" xfId="31269"/>
    <cellStyle name="Normal 67 2 3 3 2" xfId="31270"/>
    <cellStyle name="Normal 67 2 3 3 3" xfId="31271"/>
    <cellStyle name="Normal 67 2 3 4" xfId="31272"/>
    <cellStyle name="Normal 67 2 3 4 2" xfId="31273"/>
    <cellStyle name="Normal 67 2 3 4 3" xfId="31274"/>
    <cellStyle name="Normal 67 2 3 5" xfId="31275"/>
    <cellStyle name="Normal 67 2 3 6" xfId="31276"/>
    <cellStyle name="Normal 67 2 3 7" xfId="31277"/>
    <cellStyle name="Normal 67 2 3 8" xfId="31278"/>
    <cellStyle name="Normal 67 2 3 9" xfId="31279"/>
    <cellStyle name="Normal 67 2 4" xfId="31280"/>
    <cellStyle name="Normal 67 2 4 2" xfId="31281"/>
    <cellStyle name="Normal 67 2 4 2 2" xfId="31282"/>
    <cellStyle name="Normal 67 2 4 2 3" xfId="31283"/>
    <cellStyle name="Normal 67 2 4 3" xfId="31284"/>
    <cellStyle name="Normal 67 2 4 3 2" xfId="31285"/>
    <cellStyle name="Normal 67 2 4 3 3" xfId="31286"/>
    <cellStyle name="Normal 67 2 4 4" xfId="31287"/>
    <cellStyle name="Normal 67 2 4 4 2" xfId="31288"/>
    <cellStyle name="Normal 67 2 4 4 3" xfId="31289"/>
    <cellStyle name="Normal 67 2 4 5" xfId="31290"/>
    <cellStyle name="Normal 67 2 4 6" xfId="31291"/>
    <cellStyle name="Normal 67 2 4 7" xfId="31292"/>
    <cellStyle name="Normal 67 2 4 8" xfId="31293"/>
    <cellStyle name="Normal 67 2 4 9" xfId="31294"/>
    <cellStyle name="Normal 67 2 5" xfId="31295"/>
    <cellStyle name="Normal 67 2 5 2" xfId="31296"/>
    <cellStyle name="Normal 67 2 5 3" xfId="31297"/>
    <cellStyle name="Normal 67 2 5 4" xfId="31298"/>
    <cellStyle name="Normal 67 2 5 5" xfId="31299"/>
    <cellStyle name="Normal 67 2 5 6" xfId="31300"/>
    <cellStyle name="Normal 67 2 6" xfId="31301"/>
    <cellStyle name="Normal 67 2 6 2" xfId="31302"/>
    <cellStyle name="Normal 67 2 6 3" xfId="31303"/>
    <cellStyle name="Normal 67 2 7" xfId="31304"/>
    <cellStyle name="Normal 67 2 7 2" xfId="31305"/>
    <cellStyle name="Normal 67 2 7 3" xfId="31306"/>
    <cellStyle name="Normal 67 2 8" xfId="31307"/>
    <cellStyle name="Normal 67 2 9" xfId="31308"/>
    <cellStyle name="Normal 67 3" xfId="31309"/>
    <cellStyle name="Normal 67 3 10" xfId="31310"/>
    <cellStyle name="Normal 67 3 11" xfId="31311"/>
    <cellStyle name="Normal 67 3 12" xfId="31312"/>
    <cellStyle name="Normal 67 3 2" xfId="31313"/>
    <cellStyle name="Normal 67 3 2 2" xfId="31314"/>
    <cellStyle name="Normal 67 3 2 2 2" xfId="31315"/>
    <cellStyle name="Normal 67 3 2 2 3" xfId="31316"/>
    <cellStyle name="Normal 67 3 2 3" xfId="31317"/>
    <cellStyle name="Normal 67 3 2 3 2" xfId="31318"/>
    <cellStyle name="Normal 67 3 2 3 3" xfId="31319"/>
    <cellStyle name="Normal 67 3 2 4" xfId="31320"/>
    <cellStyle name="Normal 67 3 2 4 2" xfId="31321"/>
    <cellStyle name="Normal 67 3 2 4 3" xfId="31322"/>
    <cellStyle name="Normal 67 3 2 5" xfId="31323"/>
    <cellStyle name="Normal 67 3 2 6" xfId="31324"/>
    <cellStyle name="Normal 67 3 2 7" xfId="31325"/>
    <cellStyle name="Normal 67 3 2 8" xfId="31326"/>
    <cellStyle name="Normal 67 3 2 9" xfId="31327"/>
    <cellStyle name="Normal 67 3 3" xfId="31328"/>
    <cellStyle name="Normal 67 3 3 2" xfId="31329"/>
    <cellStyle name="Normal 67 3 3 2 2" xfId="31330"/>
    <cellStyle name="Normal 67 3 3 2 3" xfId="31331"/>
    <cellStyle name="Normal 67 3 3 3" xfId="31332"/>
    <cellStyle name="Normal 67 3 3 3 2" xfId="31333"/>
    <cellStyle name="Normal 67 3 3 3 3" xfId="31334"/>
    <cellStyle name="Normal 67 3 3 4" xfId="31335"/>
    <cellStyle name="Normal 67 3 3 4 2" xfId="31336"/>
    <cellStyle name="Normal 67 3 3 4 3" xfId="31337"/>
    <cellStyle name="Normal 67 3 3 5" xfId="31338"/>
    <cellStyle name="Normal 67 3 3 6" xfId="31339"/>
    <cellStyle name="Normal 67 3 3 7" xfId="31340"/>
    <cellStyle name="Normal 67 3 3 8" xfId="31341"/>
    <cellStyle name="Normal 67 3 3 9" xfId="31342"/>
    <cellStyle name="Normal 67 3 4" xfId="31343"/>
    <cellStyle name="Normal 67 3 4 2" xfId="31344"/>
    <cellStyle name="Normal 67 3 4 2 2" xfId="31345"/>
    <cellStyle name="Normal 67 3 4 2 3" xfId="31346"/>
    <cellStyle name="Normal 67 3 4 3" xfId="31347"/>
    <cellStyle name="Normal 67 3 4 3 2" xfId="31348"/>
    <cellStyle name="Normal 67 3 4 3 3" xfId="31349"/>
    <cellStyle name="Normal 67 3 4 4" xfId="31350"/>
    <cellStyle name="Normal 67 3 4 4 2" xfId="31351"/>
    <cellStyle name="Normal 67 3 4 4 3" xfId="31352"/>
    <cellStyle name="Normal 67 3 4 5" xfId="31353"/>
    <cellStyle name="Normal 67 3 4 6" xfId="31354"/>
    <cellStyle name="Normal 67 3 4 7" xfId="31355"/>
    <cellStyle name="Normal 67 3 4 8" xfId="31356"/>
    <cellStyle name="Normal 67 3 4 9" xfId="31357"/>
    <cellStyle name="Normal 67 3 5" xfId="31358"/>
    <cellStyle name="Normal 67 3 5 2" xfId="31359"/>
    <cellStyle name="Normal 67 3 5 3" xfId="31360"/>
    <cellStyle name="Normal 67 3 5 4" xfId="31361"/>
    <cellStyle name="Normal 67 3 5 5" xfId="31362"/>
    <cellStyle name="Normal 67 3 5 6" xfId="31363"/>
    <cellStyle name="Normal 67 3 6" xfId="31364"/>
    <cellStyle name="Normal 67 3 6 2" xfId="31365"/>
    <cellStyle name="Normal 67 3 6 3" xfId="31366"/>
    <cellStyle name="Normal 67 3 7" xfId="31367"/>
    <cellStyle name="Normal 67 3 7 2" xfId="31368"/>
    <cellStyle name="Normal 67 3 7 3" xfId="31369"/>
    <cellStyle name="Normal 67 3 8" xfId="31370"/>
    <cellStyle name="Normal 67 3 9" xfId="31371"/>
    <cellStyle name="Normal 67 4" xfId="31372"/>
    <cellStyle name="Normal 67 4 10" xfId="31373"/>
    <cellStyle name="Normal 67 4 11" xfId="31374"/>
    <cellStyle name="Normal 67 4 2" xfId="31375"/>
    <cellStyle name="Normal 67 4 2 2" xfId="31376"/>
    <cellStyle name="Normal 67 4 2 2 2" xfId="31377"/>
    <cellStyle name="Normal 67 4 2 2 3" xfId="31378"/>
    <cellStyle name="Normal 67 4 2 3" xfId="31379"/>
    <cellStyle name="Normal 67 4 2 3 2" xfId="31380"/>
    <cellStyle name="Normal 67 4 2 3 3" xfId="31381"/>
    <cellStyle name="Normal 67 4 2 4" xfId="31382"/>
    <cellStyle name="Normal 67 4 2 4 2" xfId="31383"/>
    <cellStyle name="Normal 67 4 2 4 3" xfId="31384"/>
    <cellStyle name="Normal 67 4 2 5" xfId="31385"/>
    <cellStyle name="Normal 67 4 2 6" xfId="31386"/>
    <cellStyle name="Normal 67 4 2 7" xfId="31387"/>
    <cellStyle name="Normal 67 4 2 8" xfId="31388"/>
    <cellStyle name="Normal 67 4 2 9" xfId="31389"/>
    <cellStyle name="Normal 67 4 3" xfId="31390"/>
    <cellStyle name="Normal 67 4 3 2" xfId="31391"/>
    <cellStyle name="Normal 67 4 3 2 2" xfId="31392"/>
    <cellStyle name="Normal 67 4 3 2 3" xfId="31393"/>
    <cellStyle name="Normal 67 4 3 3" xfId="31394"/>
    <cellStyle name="Normal 67 4 3 3 2" xfId="31395"/>
    <cellStyle name="Normal 67 4 3 3 3" xfId="31396"/>
    <cellStyle name="Normal 67 4 3 4" xfId="31397"/>
    <cellStyle name="Normal 67 4 3 4 2" xfId="31398"/>
    <cellStyle name="Normal 67 4 3 4 3" xfId="31399"/>
    <cellStyle name="Normal 67 4 3 5" xfId="31400"/>
    <cellStyle name="Normal 67 4 3 6" xfId="31401"/>
    <cellStyle name="Normal 67 4 3 7" xfId="31402"/>
    <cellStyle name="Normal 67 4 3 8" xfId="31403"/>
    <cellStyle name="Normal 67 4 3 9" xfId="31404"/>
    <cellStyle name="Normal 67 4 4" xfId="31405"/>
    <cellStyle name="Normal 67 4 4 2" xfId="31406"/>
    <cellStyle name="Normal 67 4 4 3" xfId="31407"/>
    <cellStyle name="Normal 67 4 5" xfId="31408"/>
    <cellStyle name="Normal 67 4 5 2" xfId="31409"/>
    <cellStyle name="Normal 67 4 5 3" xfId="31410"/>
    <cellStyle name="Normal 67 4 6" xfId="31411"/>
    <cellStyle name="Normal 67 4 6 2" xfId="31412"/>
    <cellStyle name="Normal 67 4 6 3" xfId="31413"/>
    <cellStyle name="Normal 67 4 7" xfId="31414"/>
    <cellStyle name="Normal 67 4 8" xfId="31415"/>
    <cellStyle name="Normal 67 4 9" xfId="31416"/>
    <cellStyle name="Normal 67 5" xfId="31417"/>
    <cellStyle name="Normal 67 5 2" xfId="31418"/>
    <cellStyle name="Normal 67 5 2 2" xfId="31419"/>
    <cellStyle name="Normal 67 5 2 3" xfId="31420"/>
    <cellStyle name="Normal 67 5 3" xfId="31421"/>
    <cellStyle name="Normal 67 5 3 2" xfId="31422"/>
    <cellStyle name="Normal 67 5 3 3" xfId="31423"/>
    <cellStyle name="Normal 67 5 4" xfId="31424"/>
    <cellStyle name="Normal 67 5 4 2" xfId="31425"/>
    <cellStyle name="Normal 67 5 4 3" xfId="31426"/>
    <cellStyle name="Normal 67 5 5" xfId="31427"/>
    <cellStyle name="Normal 67 5 6" xfId="31428"/>
    <cellStyle name="Normal 67 5 7" xfId="31429"/>
    <cellStyle name="Normal 67 5 8" xfId="31430"/>
    <cellStyle name="Normal 67 5 9" xfId="31431"/>
    <cellStyle name="Normal 67 6" xfId="31432"/>
    <cellStyle name="Normal 67 6 2" xfId="31433"/>
    <cellStyle name="Normal 67 6 2 2" xfId="31434"/>
    <cellStyle name="Normal 67 6 2 3" xfId="31435"/>
    <cellStyle name="Normal 67 6 2 4" xfId="31436"/>
    <cellStyle name="Normal 67 6 2 5" xfId="31437"/>
    <cellStyle name="Normal 67 6 2 6" xfId="31438"/>
    <cellStyle name="Normal 67 6 3" xfId="31439"/>
    <cellStyle name="Normal 67 6 3 2" xfId="31440"/>
    <cellStyle name="Normal 67 6 3 3" xfId="31441"/>
    <cellStyle name="Normal 67 6 4" xfId="31442"/>
    <cellStyle name="Normal 67 6 4 2" xfId="31443"/>
    <cellStyle name="Normal 67 6 4 3" xfId="31444"/>
    <cellStyle name="Normal 67 6 5" xfId="31445"/>
    <cellStyle name="Normal 67 6 6" xfId="31446"/>
    <cellStyle name="Normal 67 6 7" xfId="31447"/>
    <cellStyle name="Normal 67 6 8" xfId="31448"/>
    <cellStyle name="Normal 67 6 9" xfId="31449"/>
    <cellStyle name="Normal 67 7" xfId="31450"/>
    <cellStyle name="Normal 67 7 2" xfId="31451"/>
    <cellStyle name="Normal 67 7 2 2" xfId="31452"/>
    <cellStyle name="Normal 67 7 2 3" xfId="31453"/>
    <cellStyle name="Normal 67 7 2 4" xfId="31454"/>
    <cellStyle name="Normal 67 7 2 5" xfId="31455"/>
    <cellStyle name="Normal 67 7 2 6" xfId="31456"/>
    <cellStyle name="Normal 67 7 3" xfId="31457"/>
    <cellStyle name="Normal 67 7 3 2" xfId="31458"/>
    <cellStyle name="Normal 67 7 3 3" xfId="31459"/>
    <cellStyle name="Normal 67 7 4" xfId="31460"/>
    <cellStyle name="Normal 67 7 4 2" xfId="31461"/>
    <cellStyle name="Normal 67 7 4 3" xfId="31462"/>
    <cellStyle name="Normal 67 7 5" xfId="31463"/>
    <cellStyle name="Normal 67 7 6" xfId="31464"/>
    <cellStyle name="Normal 67 7 7" xfId="31465"/>
    <cellStyle name="Normal 67 7 8" xfId="31466"/>
    <cellStyle name="Normal 67 7 9" xfId="31467"/>
    <cellStyle name="Normal 67 8" xfId="31468"/>
    <cellStyle name="Normal 67 8 2" xfId="31469"/>
    <cellStyle name="Normal 67 8 2 2" xfId="31470"/>
    <cellStyle name="Normal 67 8 2 3" xfId="31471"/>
    <cellStyle name="Normal 67 8 2 4" xfId="31472"/>
    <cellStyle name="Normal 67 8 2 5" xfId="31473"/>
    <cellStyle name="Normal 67 8 2 6" xfId="31474"/>
    <cellStyle name="Normal 67 8 3" xfId="31475"/>
    <cellStyle name="Normal 67 8 3 2" xfId="31476"/>
    <cellStyle name="Normal 67 8 3 3" xfId="31477"/>
    <cellStyle name="Normal 67 8 4" xfId="31478"/>
    <cellStyle name="Normal 67 8 4 2" xfId="31479"/>
    <cellStyle name="Normal 67 8 4 3" xfId="31480"/>
    <cellStyle name="Normal 67 8 5" xfId="31481"/>
    <cellStyle name="Normal 67 8 6" xfId="31482"/>
    <cellStyle name="Normal 67 8 7" xfId="31483"/>
    <cellStyle name="Normal 67 8 8" xfId="31484"/>
    <cellStyle name="Normal 67 8 9" xfId="31485"/>
    <cellStyle name="Normal 67 9" xfId="31486"/>
    <cellStyle name="Normal 67 9 2" xfId="31487"/>
    <cellStyle name="Normal 67 9 2 2" xfId="31488"/>
    <cellStyle name="Normal 67 9 2 3" xfId="31489"/>
    <cellStyle name="Normal 67 9 2 4" xfId="31490"/>
    <cellStyle name="Normal 67 9 2 5" xfId="31491"/>
    <cellStyle name="Normal 67 9 2 6" xfId="31492"/>
    <cellStyle name="Normal 67 9 3" xfId="31493"/>
    <cellStyle name="Normal 67 9 3 2" xfId="31494"/>
    <cellStyle name="Normal 67 9 3 3" xfId="31495"/>
    <cellStyle name="Normal 67 9 4" xfId="31496"/>
    <cellStyle name="Normal 67 9 4 2" xfId="31497"/>
    <cellStyle name="Normal 67 9 4 3" xfId="31498"/>
    <cellStyle name="Normal 67 9 5" xfId="31499"/>
    <cellStyle name="Normal 67 9 6" xfId="31500"/>
    <cellStyle name="Normal 67 9 7" xfId="31501"/>
    <cellStyle name="Normal 67 9 8" xfId="31502"/>
    <cellStyle name="Normal 67 9 9" xfId="31503"/>
    <cellStyle name="Normal 68" xfId="31504"/>
    <cellStyle name="Normal 68 10" xfId="31505"/>
    <cellStyle name="Normal 68 10 2" xfId="31506"/>
    <cellStyle name="Normal 68 10 2 2" xfId="31507"/>
    <cellStyle name="Normal 68 10 2 3" xfId="31508"/>
    <cellStyle name="Normal 68 10 3" xfId="31509"/>
    <cellStyle name="Normal 68 10 3 2" xfId="31510"/>
    <cellStyle name="Normal 68 10 3 3" xfId="31511"/>
    <cellStyle name="Normal 68 10 4" xfId="31512"/>
    <cellStyle name="Normal 68 10 4 2" xfId="31513"/>
    <cellStyle name="Normal 68 10 4 3" xfId="31514"/>
    <cellStyle name="Normal 68 10 5" xfId="31515"/>
    <cellStyle name="Normal 68 10 6" xfId="31516"/>
    <cellStyle name="Normal 68 10 7" xfId="31517"/>
    <cellStyle name="Normal 68 10 8" xfId="31518"/>
    <cellStyle name="Normal 68 10 9" xfId="31519"/>
    <cellStyle name="Normal 68 11" xfId="31520"/>
    <cellStyle name="Normal 68 11 2" xfId="31521"/>
    <cellStyle name="Normal 68 11 2 2" xfId="31522"/>
    <cellStyle name="Normal 68 11 2 3" xfId="31523"/>
    <cellStyle name="Normal 68 11 3" xfId="31524"/>
    <cellStyle name="Normal 68 11 3 2" xfId="31525"/>
    <cellStyle name="Normal 68 11 3 3" xfId="31526"/>
    <cellStyle name="Normal 68 11 4" xfId="31527"/>
    <cellStyle name="Normal 68 11 4 2" xfId="31528"/>
    <cellStyle name="Normal 68 11 4 3" xfId="31529"/>
    <cellStyle name="Normal 68 11 5" xfId="31530"/>
    <cellStyle name="Normal 68 11 6" xfId="31531"/>
    <cellStyle name="Normal 68 11 7" xfId="31532"/>
    <cellStyle name="Normal 68 11 8" xfId="31533"/>
    <cellStyle name="Normal 68 11 9" xfId="31534"/>
    <cellStyle name="Normal 68 12" xfId="31535"/>
    <cellStyle name="Normal 68 12 2" xfId="31536"/>
    <cellStyle name="Normal 68 12 3" xfId="31537"/>
    <cellStyle name="Normal 68 12 4" xfId="31538"/>
    <cellStyle name="Normal 68 12 5" xfId="31539"/>
    <cellStyle name="Normal 68 12 6" xfId="31540"/>
    <cellStyle name="Normal 68 13" xfId="31541"/>
    <cellStyle name="Normal 68 13 2" xfId="31542"/>
    <cellStyle name="Normal 68 13 3" xfId="31543"/>
    <cellStyle name="Normal 68 14" xfId="31544"/>
    <cellStyle name="Normal 68 14 2" xfId="31545"/>
    <cellStyle name="Normal 68 14 3" xfId="31546"/>
    <cellStyle name="Normal 68 15" xfId="31547"/>
    <cellStyle name="Normal 68 16" xfId="31548"/>
    <cellStyle name="Normal 68 17" xfId="31549"/>
    <cellStyle name="Normal 68 18" xfId="31550"/>
    <cellStyle name="Normal 68 19" xfId="31551"/>
    <cellStyle name="Normal 68 2" xfId="31552"/>
    <cellStyle name="Normal 68 2 10" xfId="31553"/>
    <cellStyle name="Normal 68 2 11" xfId="31554"/>
    <cellStyle name="Normal 68 2 12" xfId="31555"/>
    <cellStyle name="Normal 68 2 2" xfId="31556"/>
    <cellStyle name="Normal 68 2 2 2" xfId="31557"/>
    <cellStyle name="Normal 68 2 2 2 2" xfId="31558"/>
    <cellStyle name="Normal 68 2 2 2 3" xfId="31559"/>
    <cellStyle name="Normal 68 2 2 3" xfId="31560"/>
    <cellStyle name="Normal 68 2 2 3 2" xfId="31561"/>
    <cellStyle name="Normal 68 2 2 3 3" xfId="31562"/>
    <cellStyle name="Normal 68 2 2 4" xfId="31563"/>
    <cellStyle name="Normal 68 2 2 4 2" xfId="31564"/>
    <cellStyle name="Normal 68 2 2 4 3" xfId="31565"/>
    <cellStyle name="Normal 68 2 2 5" xfId="31566"/>
    <cellStyle name="Normal 68 2 2 6" xfId="31567"/>
    <cellStyle name="Normal 68 2 2 7" xfId="31568"/>
    <cellStyle name="Normal 68 2 2 8" xfId="31569"/>
    <cellStyle name="Normal 68 2 2 9" xfId="31570"/>
    <cellStyle name="Normal 68 2 3" xfId="31571"/>
    <cellStyle name="Normal 68 2 3 2" xfId="31572"/>
    <cellStyle name="Normal 68 2 3 2 2" xfId="31573"/>
    <cellStyle name="Normal 68 2 3 2 3" xfId="31574"/>
    <cellStyle name="Normal 68 2 3 3" xfId="31575"/>
    <cellStyle name="Normal 68 2 3 3 2" xfId="31576"/>
    <cellStyle name="Normal 68 2 3 3 3" xfId="31577"/>
    <cellStyle name="Normal 68 2 3 4" xfId="31578"/>
    <cellStyle name="Normal 68 2 3 4 2" xfId="31579"/>
    <cellStyle name="Normal 68 2 3 4 3" xfId="31580"/>
    <cellStyle name="Normal 68 2 3 5" xfId="31581"/>
    <cellStyle name="Normal 68 2 3 6" xfId="31582"/>
    <cellStyle name="Normal 68 2 3 7" xfId="31583"/>
    <cellStyle name="Normal 68 2 3 8" xfId="31584"/>
    <cellStyle name="Normal 68 2 3 9" xfId="31585"/>
    <cellStyle name="Normal 68 2 4" xfId="31586"/>
    <cellStyle name="Normal 68 2 4 2" xfId="31587"/>
    <cellStyle name="Normal 68 2 4 2 2" xfId="31588"/>
    <cellStyle name="Normal 68 2 4 2 3" xfId="31589"/>
    <cellStyle name="Normal 68 2 4 3" xfId="31590"/>
    <cellStyle name="Normal 68 2 4 3 2" xfId="31591"/>
    <cellStyle name="Normal 68 2 4 3 3" xfId="31592"/>
    <cellStyle name="Normal 68 2 4 4" xfId="31593"/>
    <cellStyle name="Normal 68 2 4 4 2" xfId="31594"/>
    <cellStyle name="Normal 68 2 4 4 3" xfId="31595"/>
    <cellStyle name="Normal 68 2 4 5" xfId="31596"/>
    <cellStyle name="Normal 68 2 4 6" xfId="31597"/>
    <cellStyle name="Normal 68 2 4 7" xfId="31598"/>
    <cellStyle name="Normal 68 2 4 8" xfId="31599"/>
    <cellStyle name="Normal 68 2 4 9" xfId="31600"/>
    <cellStyle name="Normal 68 2 5" xfId="31601"/>
    <cellStyle name="Normal 68 2 5 2" xfId="31602"/>
    <cellStyle name="Normal 68 2 5 3" xfId="31603"/>
    <cellStyle name="Normal 68 2 5 4" xfId="31604"/>
    <cellStyle name="Normal 68 2 5 5" xfId="31605"/>
    <cellStyle name="Normal 68 2 5 6" xfId="31606"/>
    <cellStyle name="Normal 68 2 6" xfId="31607"/>
    <cellStyle name="Normal 68 2 6 2" xfId="31608"/>
    <cellStyle name="Normal 68 2 6 3" xfId="31609"/>
    <cellStyle name="Normal 68 2 7" xfId="31610"/>
    <cellStyle name="Normal 68 2 7 2" xfId="31611"/>
    <cellStyle name="Normal 68 2 7 3" xfId="31612"/>
    <cellStyle name="Normal 68 2 8" xfId="31613"/>
    <cellStyle name="Normal 68 2 9" xfId="31614"/>
    <cellStyle name="Normal 68 3" xfId="31615"/>
    <cellStyle name="Normal 68 3 10" xfId="31616"/>
    <cellStyle name="Normal 68 3 11" xfId="31617"/>
    <cellStyle name="Normal 68 3 12" xfId="31618"/>
    <cellStyle name="Normal 68 3 2" xfId="31619"/>
    <cellStyle name="Normal 68 3 2 2" xfId="31620"/>
    <cellStyle name="Normal 68 3 2 2 2" xfId="31621"/>
    <cellStyle name="Normal 68 3 2 2 3" xfId="31622"/>
    <cellStyle name="Normal 68 3 2 3" xfId="31623"/>
    <cellStyle name="Normal 68 3 2 3 2" xfId="31624"/>
    <cellStyle name="Normal 68 3 2 3 3" xfId="31625"/>
    <cellStyle name="Normal 68 3 2 4" xfId="31626"/>
    <cellStyle name="Normal 68 3 2 4 2" xfId="31627"/>
    <cellStyle name="Normal 68 3 2 4 3" xfId="31628"/>
    <cellStyle name="Normal 68 3 2 5" xfId="31629"/>
    <cellStyle name="Normal 68 3 2 6" xfId="31630"/>
    <cellStyle name="Normal 68 3 2 7" xfId="31631"/>
    <cellStyle name="Normal 68 3 2 8" xfId="31632"/>
    <cellStyle name="Normal 68 3 2 9" xfId="31633"/>
    <cellStyle name="Normal 68 3 3" xfId="31634"/>
    <cellStyle name="Normal 68 3 3 2" xfId="31635"/>
    <cellStyle name="Normal 68 3 3 2 2" xfId="31636"/>
    <cellStyle name="Normal 68 3 3 2 3" xfId="31637"/>
    <cellStyle name="Normal 68 3 3 3" xfId="31638"/>
    <cellStyle name="Normal 68 3 3 3 2" xfId="31639"/>
    <cellStyle name="Normal 68 3 3 3 3" xfId="31640"/>
    <cellStyle name="Normal 68 3 3 4" xfId="31641"/>
    <cellStyle name="Normal 68 3 3 4 2" xfId="31642"/>
    <cellStyle name="Normal 68 3 3 4 3" xfId="31643"/>
    <cellStyle name="Normal 68 3 3 5" xfId="31644"/>
    <cellStyle name="Normal 68 3 3 6" xfId="31645"/>
    <cellStyle name="Normal 68 3 3 7" xfId="31646"/>
    <cellStyle name="Normal 68 3 3 8" xfId="31647"/>
    <cellStyle name="Normal 68 3 3 9" xfId="31648"/>
    <cellStyle name="Normal 68 3 4" xfId="31649"/>
    <cellStyle name="Normal 68 3 4 2" xfId="31650"/>
    <cellStyle name="Normal 68 3 4 2 2" xfId="31651"/>
    <cellStyle name="Normal 68 3 4 2 3" xfId="31652"/>
    <cellStyle name="Normal 68 3 4 3" xfId="31653"/>
    <cellStyle name="Normal 68 3 4 3 2" xfId="31654"/>
    <cellStyle name="Normal 68 3 4 3 3" xfId="31655"/>
    <cellStyle name="Normal 68 3 4 4" xfId="31656"/>
    <cellStyle name="Normal 68 3 4 4 2" xfId="31657"/>
    <cellStyle name="Normal 68 3 4 4 3" xfId="31658"/>
    <cellStyle name="Normal 68 3 4 5" xfId="31659"/>
    <cellStyle name="Normal 68 3 4 6" xfId="31660"/>
    <cellStyle name="Normal 68 3 4 7" xfId="31661"/>
    <cellStyle name="Normal 68 3 4 8" xfId="31662"/>
    <cellStyle name="Normal 68 3 4 9" xfId="31663"/>
    <cellStyle name="Normal 68 3 5" xfId="31664"/>
    <cellStyle name="Normal 68 3 5 2" xfId="31665"/>
    <cellStyle name="Normal 68 3 5 3" xfId="31666"/>
    <cellStyle name="Normal 68 3 5 4" xfId="31667"/>
    <cellStyle name="Normal 68 3 5 5" xfId="31668"/>
    <cellStyle name="Normal 68 3 5 6" xfId="31669"/>
    <cellStyle name="Normal 68 3 6" xfId="31670"/>
    <cellStyle name="Normal 68 3 6 2" xfId="31671"/>
    <cellStyle name="Normal 68 3 6 3" xfId="31672"/>
    <cellStyle name="Normal 68 3 7" xfId="31673"/>
    <cellStyle name="Normal 68 3 7 2" xfId="31674"/>
    <cellStyle name="Normal 68 3 7 3" xfId="31675"/>
    <cellStyle name="Normal 68 3 8" xfId="31676"/>
    <cellStyle name="Normal 68 3 9" xfId="31677"/>
    <cellStyle name="Normal 68 4" xfId="31678"/>
    <cellStyle name="Normal 68 4 10" xfId="31679"/>
    <cellStyle name="Normal 68 4 11" xfId="31680"/>
    <cellStyle name="Normal 68 4 2" xfId="31681"/>
    <cellStyle name="Normal 68 4 2 2" xfId="31682"/>
    <cellStyle name="Normal 68 4 2 2 2" xfId="31683"/>
    <cellStyle name="Normal 68 4 2 2 3" xfId="31684"/>
    <cellStyle name="Normal 68 4 2 3" xfId="31685"/>
    <cellStyle name="Normal 68 4 2 3 2" xfId="31686"/>
    <cellStyle name="Normal 68 4 2 3 3" xfId="31687"/>
    <cellStyle name="Normal 68 4 2 4" xfId="31688"/>
    <cellStyle name="Normal 68 4 2 4 2" xfId="31689"/>
    <cellStyle name="Normal 68 4 2 4 3" xfId="31690"/>
    <cellStyle name="Normal 68 4 2 5" xfId="31691"/>
    <cellStyle name="Normal 68 4 2 6" xfId="31692"/>
    <cellStyle name="Normal 68 4 2 7" xfId="31693"/>
    <cellStyle name="Normal 68 4 2 8" xfId="31694"/>
    <cellStyle name="Normal 68 4 2 9" xfId="31695"/>
    <cellStyle name="Normal 68 4 3" xfId="31696"/>
    <cellStyle name="Normal 68 4 3 2" xfId="31697"/>
    <cellStyle name="Normal 68 4 3 2 2" xfId="31698"/>
    <cellStyle name="Normal 68 4 3 2 3" xfId="31699"/>
    <cellStyle name="Normal 68 4 3 3" xfId="31700"/>
    <cellStyle name="Normal 68 4 3 3 2" xfId="31701"/>
    <cellStyle name="Normal 68 4 3 3 3" xfId="31702"/>
    <cellStyle name="Normal 68 4 3 4" xfId="31703"/>
    <cellStyle name="Normal 68 4 3 4 2" xfId="31704"/>
    <cellStyle name="Normal 68 4 3 4 3" xfId="31705"/>
    <cellStyle name="Normal 68 4 3 5" xfId="31706"/>
    <cellStyle name="Normal 68 4 3 6" xfId="31707"/>
    <cellStyle name="Normal 68 4 3 7" xfId="31708"/>
    <cellStyle name="Normal 68 4 3 8" xfId="31709"/>
    <cellStyle name="Normal 68 4 3 9" xfId="31710"/>
    <cellStyle name="Normal 68 4 4" xfId="31711"/>
    <cellStyle name="Normal 68 4 4 2" xfId="31712"/>
    <cellStyle name="Normal 68 4 4 3" xfId="31713"/>
    <cellStyle name="Normal 68 4 5" xfId="31714"/>
    <cellStyle name="Normal 68 4 5 2" xfId="31715"/>
    <cellStyle name="Normal 68 4 5 3" xfId="31716"/>
    <cellStyle name="Normal 68 4 6" xfId="31717"/>
    <cellStyle name="Normal 68 4 6 2" xfId="31718"/>
    <cellStyle name="Normal 68 4 6 3" xfId="31719"/>
    <cellStyle name="Normal 68 4 7" xfId="31720"/>
    <cellStyle name="Normal 68 4 8" xfId="31721"/>
    <cellStyle name="Normal 68 4 9" xfId="31722"/>
    <cellStyle name="Normal 68 5" xfId="31723"/>
    <cellStyle name="Normal 68 5 2" xfId="31724"/>
    <cellStyle name="Normal 68 5 2 2" xfId="31725"/>
    <cellStyle name="Normal 68 5 2 3" xfId="31726"/>
    <cellStyle name="Normal 68 5 3" xfId="31727"/>
    <cellStyle name="Normal 68 5 3 2" xfId="31728"/>
    <cellStyle name="Normal 68 5 3 3" xfId="31729"/>
    <cellStyle name="Normal 68 5 4" xfId="31730"/>
    <cellStyle name="Normal 68 5 4 2" xfId="31731"/>
    <cellStyle name="Normal 68 5 4 3" xfId="31732"/>
    <cellStyle name="Normal 68 5 5" xfId="31733"/>
    <cellStyle name="Normal 68 5 6" xfId="31734"/>
    <cellStyle name="Normal 68 5 7" xfId="31735"/>
    <cellStyle name="Normal 68 5 8" xfId="31736"/>
    <cellStyle name="Normal 68 5 9" xfId="31737"/>
    <cellStyle name="Normal 68 6" xfId="31738"/>
    <cellStyle name="Normal 68 6 2" xfId="31739"/>
    <cellStyle name="Normal 68 6 2 2" xfId="31740"/>
    <cellStyle name="Normal 68 6 2 3" xfId="31741"/>
    <cellStyle name="Normal 68 6 2 4" xfId="31742"/>
    <cellStyle name="Normal 68 6 2 5" xfId="31743"/>
    <cellStyle name="Normal 68 6 2 6" xfId="31744"/>
    <cellStyle name="Normal 68 6 3" xfId="31745"/>
    <cellStyle name="Normal 68 6 3 2" xfId="31746"/>
    <cellStyle name="Normal 68 6 3 3" xfId="31747"/>
    <cellStyle name="Normal 68 6 4" xfId="31748"/>
    <cellStyle name="Normal 68 6 4 2" xfId="31749"/>
    <cellStyle name="Normal 68 6 4 3" xfId="31750"/>
    <cellStyle name="Normal 68 6 5" xfId="31751"/>
    <cellStyle name="Normal 68 6 6" xfId="31752"/>
    <cellStyle name="Normal 68 6 7" xfId="31753"/>
    <cellStyle name="Normal 68 6 8" xfId="31754"/>
    <cellStyle name="Normal 68 6 9" xfId="31755"/>
    <cellStyle name="Normal 68 7" xfId="31756"/>
    <cellStyle name="Normal 68 7 2" xfId="31757"/>
    <cellStyle name="Normal 68 7 2 2" xfId="31758"/>
    <cellStyle name="Normal 68 7 2 3" xfId="31759"/>
    <cellStyle name="Normal 68 7 2 4" xfId="31760"/>
    <cellStyle name="Normal 68 7 2 5" xfId="31761"/>
    <cellStyle name="Normal 68 7 2 6" xfId="31762"/>
    <cellStyle name="Normal 68 7 3" xfId="31763"/>
    <cellStyle name="Normal 68 7 3 2" xfId="31764"/>
    <cellStyle name="Normal 68 7 3 3" xfId="31765"/>
    <cellStyle name="Normal 68 7 4" xfId="31766"/>
    <cellStyle name="Normal 68 7 4 2" xfId="31767"/>
    <cellStyle name="Normal 68 7 4 3" xfId="31768"/>
    <cellStyle name="Normal 68 7 5" xfId="31769"/>
    <cellStyle name="Normal 68 7 6" xfId="31770"/>
    <cellStyle name="Normal 68 7 7" xfId="31771"/>
    <cellStyle name="Normal 68 7 8" xfId="31772"/>
    <cellStyle name="Normal 68 7 9" xfId="31773"/>
    <cellStyle name="Normal 68 8" xfId="31774"/>
    <cellStyle name="Normal 68 8 2" xfId="31775"/>
    <cellStyle name="Normal 68 8 2 2" xfId="31776"/>
    <cellStyle name="Normal 68 8 2 3" xfId="31777"/>
    <cellStyle name="Normal 68 8 2 4" xfId="31778"/>
    <cellStyle name="Normal 68 8 2 5" xfId="31779"/>
    <cellStyle name="Normal 68 8 2 6" xfId="31780"/>
    <cellStyle name="Normal 68 8 3" xfId="31781"/>
    <cellStyle name="Normal 68 8 3 2" xfId="31782"/>
    <cellStyle name="Normal 68 8 3 3" xfId="31783"/>
    <cellStyle name="Normal 68 8 4" xfId="31784"/>
    <cellStyle name="Normal 68 8 4 2" xfId="31785"/>
    <cellStyle name="Normal 68 8 4 3" xfId="31786"/>
    <cellStyle name="Normal 68 8 5" xfId="31787"/>
    <cellStyle name="Normal 68 8 6" xfId="31788"/>
    <cellStyle name="Normal 68 8 7" xfId="31789"/>
    <cellStyle name="Normal 68 8 8" xfId="31790"/>
    <cellStyle name="Normal 68 8 9" xfId="31791"/>
    <cellStyle name="Normal 68 9" xfId="31792"/>
    <cellStyle name="Normal 68 9 2" xfId="31793"/>
    <cellStyle name="Normal 68 9 2 2" xfId="31794"/>
    <cellStyle name="Normal 68 9 2 3" xfId="31795"/>
    <cellStyle name="Normal 68 9 2 4" xfId="31796"/>
    <cellStyle name="Normal 68 9 2 5" xfId="31797"/>
    <cellStyle name="Normal 68 9 2 6" xfId="31798"/>
    <cellStyle name="Normal 68 9 3" xfId="31799"/>
    <cellStyle name="Normal 68 9 3 2" xfId="31800"/>
    <cellStyle name="Normal 68 9 3 3" xfId="31801"/>
    <cellStyle name="Normal 68 9 4" xfId="31802"/>
    <cellStyle name="Normal 68 9 4 2" xfId="31803"/>
    <cellStyle name="Normal 68 9 4 3" xfId="31804"/>
    <cellStyle name="Normal 68 9 5" xfId="31805"/>
    <cellStyle name="Normal 68 9 6" xfId="31806"/>
    <cellStyle name="Normal 68 9 7" xfId="31807"/>
    <cellStyle name="Normal 68 9 8" xfId="31808"/>
    <cellStyle name="Normal 68 9 9" xfId="31809"/>
    <cellStyle name="Normal 69" xfId="31810"/>
    <cellStyle name="Normal 69 10" xfId="31811"/>
    <cellStyle name="Normal 69 10 2" xfId="31812"/>
    <cellStyle name="Normal 69 10 2 2" xfId="31813"/>
    <cellStyle name="Normal 69 10 2 3" xfId="31814"/>
    <cellStyle name="Normal 69 10 3" xfId="31815"/>
    <cellStyle name="Normal 69 10 3 2" xfId="31816"/>
    <cellStyle name="Normal 69 10 3 3" xfId="31817"/>
    <cellStyle name="Normal 69 10 4" xfId="31818"/>
    <cellStyle name="Normal 69 10 4 2" xfId="31819"/>
    <cellStyle name="Normal 69 10 4 3" xfId="31820"/>
    <cellStyle name="Normal 69 10 5" xfId="31821"/>
    <cellStyle name="Normal 69 10 6" xfId="31822"/>
    <cellStyle name="Normal 69 10 7" xfId="31823"/>
    <cellStyle name="Normal 69 10 8" xfId="31824"/>
    <cellStyle name="Normal 69 10 9" xfId="31825"/>
    <cellStyle name="Normal 69 11" xfId="31826"/>
    <cellStyle name="Normal 69 11 2" xfId="31827"/>
    <cellStyle name="Normal 69 11 2 2" xfId="31828"/>
    <cellStyle name="Normal 69 11 2 3" xfId="31829"/>
    <cellStyle name="Normal 69 11 3" xfId="31830"/>
    <cellStyle name="Normal 69 11 3 2" xfId="31831"/>
    <cellStyle name="Normal 69 11 3 3" xfId="31832"/>
    <cellStyle name="Normal 69 11 4" xfId="31833"/>
    <cellStyle name="Normal 69 11 4 2" xfId="31834"/>
    <cellStyle name="Normal 69 11 4 3" xfId="31835"/>
    <cellStyle name="Normal 69 11 5" xfId="31836"/>
    <cellStyle name="Normal 69 11 6" xfId="31837"/>
    <cellStyle name="Normal 69 11 7" xfId="31838"/>
    <cellStyle name="Normal 69 11 8" xfId="31839"/>
    <cellStyle name="Normal 69 11 9" xfId="31840"/>
    <cellStyle name="Normal 69 12" xfId="31841"/>
    <cellStyle name="Normal 69 12 2" xfId="31842"/>
    <cellStyle name="Normal 69 12 3" xfId="31843"/>
    <cellStyle name="Normal 69 12 4" xfId="31844"/>
    <cellStyle name="Normal 69 12 5" xfId="31845"/>
    <cellStyle name="Normal 69 12 6" xfId="31846"/>
    <cellStyle name="Normal 69 13" xfId="31847"/>
    <cellStyle name="Normal 69 13 2" xfId="31848"/>
    <cellStyle name="Normal 69 13 3" xfId="31849"/>
    <cellStyle name="Normal 69 14" xfId="31850"/>
    <cellStyle name="Normal 69 14 2" xfId="31851"/>
    <cellStyle name="Normal 69 14 3" xfId="31852"/>
    <cellStyle name="Normal 69 15" xfId="31853"/>
    <cellStyle name="Normal 69 16" xfId="31854"/>
    <cellStyle name="Normal 69 17" xfId="31855"/>
    <cellStyle name="Normal 69 18" xfId="31856"/>
    <cellStyle name="Normal 69 19" xfId="31857"/>
    <cellStyle name="Normal 69 2" xfId="31858"/>
    <cellStyle name="Normal 69 2 10" xfId="31859"/>
    <cellStyle name="Normal 69 2 11" xfId="31860"/>
    <cellStyle name="Normal 69 2 12" xfId="31861"/>
    <cellStyle name="Normal 69 2 2" xfId="31862"/>
    <cellStyle name="Normal 69 2 2 2" xfId="31863"/>
    <cellStyle name="Normal 69 2 2 2 2" xfId="31864"/>
    <cellStyle name="Normal 69 2 2 2 3" xfId="31865"/>
    <cellStyle name="Normal 69 2 2 3" xfId="31866"/>
    <cellStyle name="Normal 69 2 2 3 2" xfId="31867"/>
    <cellStyle name="Normal 69 2 2 3 3" xfId="31868"/>
    <cellStyle name="Normal 69 2 2 4" xfId="31869"/>
    <cellStyle name="Normal 69 2 2 4 2" xfId="31870"/>
    <cellStyle name="Normal 69 2 2 4 3" xfId="31871"/>
    <cellStyle name="Normal 69 2 2 5" xfId="31872"/>
    <cellStyle name="Normal 69 2 2 6" xfId="31873"/>
    <cellStyle name="Normal 69 2 2 7" xfId="31874"/>
    <cellStyle name="Normal 69 2 2 8" xfId="31875"/>
    <cellStyle name="Normal 69 2 2 9" xfId="31876"/>
    <cellStyle name="Normal 69 2 3" xfId="31877"/>
    <cellStyle name="Normal 69 2 3 2" xfId="31878"/>
    <cellStyle name="Normal 69 2 3 2 2" xfId="31879"/>
    <cellStyle name="Normal 69 2 3 2 3" xfId="31880"/>
    <cellStyle name="Normal 69 2 3 3" xfId="31881"/>
    <cellStyle name="Normal 69 2 3 3 2" xfId="31882"/>
    <cellStyle name="Normal 69 2 3 3 3" xfId="31883"/>
    <cellStyle name="Normal 69 2 3 4" xfId="31884"/>
    <cellStyle name="Normal 69 2 3 4 2" xfId="31885"/>
    <cellStyle name="Normal 69 2 3 4 3" xfId="31886"/>
    <cellStyle name="Normal 69 2 3 5" xfId="31887"/>
    <cellStyle name="Normal 69 2 3 6" xfId="31888"/>
    <cellStyle name="Normal 69 2 3 7" xfId="31889"/>
    <cellStyle name="Normal 69 2 3 8" xfId="31890"/>
    <cellStyle name="Normal 69 2 3 9" xfId="31891"/>
    <cellStyle name="Normal 69 2 4" xfId="31892"/>
    <cellStyle name="Normal 69 2 4 2" xfId="31893"/>
    <cellStyle name="Normal 69 2 4 2 2" xfId="31894"/>
    <cellStyle name="Normal 69 2 4 2 3" xfId="31895"/>
    <cellStyle name="Normal 69 2 4 3" xfId="31896"/>
    <cellStyle name="Normal 69 2 4 3 2" xfId="31897"/>
    <cellStyle name="Normal 69 2 4 3 3" xfId="31898"/>
    <cellStyle name="Normal 69 2 4 4" xfId="31899"/>
    <cellStyle name="Normal 69 2 4 4 2" xfId="31900"/>
    <cellStyle name="Normal 69 2 4 4 3" xfId="31901"/>
    <cellStyle name="Normal 69 2 4 5" xfId="31902"/>
    <cellStyle name="Normal 69 2 4 6" xfId="31903"/>
    <cellStyle name="Normal 69 2 4 7" xfId="31904"/>
    <cellStyle name="Normal 69 2 4 8" xfId="31905"/>
    <cellStyle name="Normal 69 2 4 9" xfId="31906"/>
    <cellStyle name="Normal 69 2 5" xfId="31907"/>
    <cellStyle name="Normal 69 2 5 2" xfId="31908"/>
    <cellStyle name="Normal 69 2 5 3" xfId="31909"/>
    <cellStyle name="Normal 69 2 5 4" xfId="31910"/>
    <cellStyle name="Normal 69 2 5 5" xfId="31911"/>
    <cellStyle name="Normal 69 2 5 6" xfId="31912"/>
    <cellStyle name="Normal 69 2 6" xfId="31913"/>
    <cellStyle name="Normal 69 2 6 2" xfId="31914"/>
    <cellStyle name="Normal 69 2 6 3" xfId="31915"/>
    <cellStyle name="Normal 69 2 7" xfId="31916"/>
    <cellStyle name="Normal 69 2 7 2" xfId="31917"/>
    <cellStyle name="Normal 69 2 7 3" xfId="31918"/>
    <cellStyle name="Normal 69 2 8" xfId="31919"/>
    <cellStyle name="Normal 69 2 9" xfId="31920"/>
    <cellStyle name="Normal 69 3" xfId="31921"/>
    <cellStyle name="Normal 69 3 10" xfId="31922"/>
    <cellStyle name="Normal 69 3 11" xfId="31923"/>
    <cellStyle name="Normal 69 3 12" xfId="31924"/>
    <cellStyle name="Normal 69 3 2" xfId="31925"/>
    <cellStyle name="Normal 69 3 2 2" xfId="31926"/>
    <cellStyle name="Normal 69 3 2 2 2" xfId="31927"/>
    <cellStyle name="Normal 69 3 2 2 3" xfId="31928"/>
    <cellStyle name="Normal 69 3 2 3" xfId="31929"/>
    <cellStyle name="Normal 69 3 2 3 2" xfId="31930"/>
    <cellStyle name="Normal 69 3 2 3 3" xfId="31931"/>
    <cellStyle name="Normal 69 3 2 4" xfId="31932"/>
    <cellStyle name="Normal 69 3 2 4 2" xfId="31933"/>
    <cellStyle name="Normal 69 3 2 4 3" xfId="31934"/>
    <cellStyle name="Normal 69 3 2 5" xfId="31935"/>
    <cellStyle name="Normal 69 3 2 6" xfId="31936"/>
    <cellStyle name="Normal 69 3 2 7" xfId="31937"/>
    <cellStyle name="Normal 69 3 2 8" xfId="31938"/>
    <cellStyle name="Normal 69 3 2 9" xfId="31939"/>
    <cellStyle name="Normal 69 3 3" xfId="31940"/>
    <cellStyle name="Normal 69 3 3 2" xfId="31941"/>
    <cellStyle name="Normal 69 3 3 2 2" xfId="31942"/>
    <cellStyle name="Normal 69 3 3 2 3" xfId="31943"/>
    <cellStyle name="Normal 69 3 3 3" xfId="31944"/>
    <cellStyle name="Normal 69 3 3 3 2" xfId="31945"/>
    <cellStyle name="Normal 69 3 3 3 3" xfId="31946"/>
    <cellStyle name="Normal 69 3 3 4" xfId="31947"/>
    <cellStyle name="Normal 69 3 3 4 2" xfId="31948"/>
    <cellStyle name="Normal 69 3 3 4 3" xfId="31949"/>
    <cellStyle name="Normal 69 3 3 5" xfId="31950"/>
    <cellStyle name="Normal 69 3 3 6" xfId="31951"/>
    <cellStyle name="Normal 69 3 3 7" xfId="31952"/>
    <cellStyle name="Normal 69 3 3 8" xfId="31953"/>
    <cellStyle name="Normal 69 3 3 9" xfId="31954"/>
    <cellStyle name="Normal 69 3 4" xfId="31955"/>
    <cellStyle name="Normal 69 3 4 2" xfId="31956"/>
    <cellStyle name="Normal 69 3 4 2 2" xfId="31957"/>
    <cellStyle name="Normal 69 3 4 2 3" xfId="31958"/>
    <cellStyle name="Normal 69 3 4 3" xfId="31959"/>
    <cellStyle name="Normal 69 3 4 3 2" xfId="31960"/>
    <cellStyle name="Normal 69 3 4 3 3" xfId="31961"/>
    <cellStyle name="Normal 69 3 4 4" xfId="31962"/>
    <cellStyle name="Normal 69 3 4 4 2" xfId="31963"/>
    <cellStyle name="Normal 69 3 4 4 3" xfId="31964"/>
    <cellStyle name="Normal 69 3 4 5" xfId="31965"/>
    <cellStyle name="Normal 69 3 4 6" xfId="31966"/>
    <cellStyle name="Normal 69 3 4 7" xfId="31967"/>
    <cellStyle name="Normal 69 3 4 8" xfId="31968"/>
    <cellStyle name="Normal 69 3 4 9" xfId="31969"/>
    <cellStyle name="Normal 69 3 5" xfId="31970"/>
    <cellStyle name="Normal 69 3 5 2" xfId="31971"/>
    <cellStyle name="Normal 69 3 5 3" xfId="31972"/>
    <cellStyle name="Normal 69 3 5 4" xfId="31973"/>
    <cellStyle name="Normal 69 3 5 5" xfId="31974"/>
    <cellStyle name="Normal 69 3 5 6" xfId="31975"/>
    <cellStyle name="Normal 69 3 6" xfId="31976"/>
    <cellStyle name="Normal 69 3 6 2" xfId="31977"/>
    <cellStyle name="Normal 69 3 6 3" xfId="31978"/>
    <cellStyle name="Normal 69 3 7" xfId="31979"/>
    <cellStyle name="Normal 69 3 7 2" xfId="31980"/>
    <cellStyle name="Normal 69 3 7 3" xfId="31981"/>
    <cellStyle name="Normal 69 3 8" xfId="31982"/>
    <cellStyle name="Normal 69 3 9" xfId="31983"/>
    <cellStyle name="Normal 69 4" xfId="31984"/>
    <cellStyle name="Normal 69 4 10" xfId="31985"/>
    <cellStyle name="Normal 69 4 11" xfId="31986"/>
    <cellStyle name="Normal 69 4 2" xfId="31987"/>
    <cellStyle name="Normal 69 4 2 2" xfId="31988"/>
    <cellStyle name="Normal 69 4 2 2 2" xfId="31989"/>
    <cellStyle name="Normal 69 4 2 2 3" xfId="31990"/>
    <cellStyle name="Normal 69 4 2 3" xfId="31991"/>
    <cellStyle name="Normal 69 4 2 3 2" xfId="31992"/>
    <cellStyle name="Normal 69 4 2 3 3" xfId="31993"/>
    <cellStyle name="Normal 69 4 2 4" xfId="31994"/>
    <cellStyle name="Normal 69 4 2 4 2" xfId="31995"/>
    <cellStyle name="Normal 69 4 2 4 3" xfId="31996"/>
    <cellStyle name="Normal 69 4 2 5" xfId="31997"/>
    <cellStyle name="Normal 69 4 2 6" xfId="31998"/>
    <cellStyle name="Normal 69 4 2 7" xfId="31999"/>
    <cellStyle name="Normal 69 4 2 8" xfId="32000"/>
    <cellStyle name="Normal 69 4 2 9" xfId="32001"/>
    <cellStyle name="Normal 69 4 3" xfId="32002"/>
    <cellStyle name="Normal 69 4 3 2" xfId="32003"/>
    <cellStyle name="Normal 69 4 3 2 2" xfId="32004"/>
    <cellStyle name="Normal 69 4 3 2 3" xfId="32005"/>
    <cellStyle name="Normal 69 4 3 3" xfId="32006"/>
    <cellStyle name="Normal 69 4 3 3 2" xfId="32007"/>
    <cellStyle name="Normal 69 4 3 3 3" xfId="32008"/>
    <cellStyle name="Normal 69 4 3 4" xfId="32009"/>
    <cellStyle name="Normal 69 4 3 4 2" xfId="32010"/>
    <cellStyle name="Normal 69 4 3 4 3" xfId="32011"/>
    <cellStyle name="Normal 69 4 3 5" xfId="32012"/>
    <cellStyle name="Normal 69 4 3 6" xfId="32013"/>
    <cellStyle name="Normal 69 4 3 7" xfId="32014"/>
    <cellStyle name="Normal 69 4 3 8" xfId="32015"/>
    <cellStyle name="Normal 69 4 3 9" xfId="32016"/>
    <cellStyle name="Normal 69 4 4" xfId="32017"/>
    <cellStyle name="Normal 69 4 4 2" xfId="32018"/>
    <cellStyle name="Normal 69 4 4 3" xfId="32019"/>
    <cellStyle name="Normal 69 4 5" xfId="32020"/>
    <cellStyle name="Normal 69 4 5 2" xfId="32021"/>
    <cellStyle name="Normal 69 4 5 3" xfId="32022"/>
    <cellStyle name="Normal 69 4 6" xfId="32023"/>
    <cellStyle name="Normal 69 4 6 2" xfId="32024"/>
    <cellStyle name="Normal 69 4 6 3" xfId="32025"/>
    <cellStyle name="Normal 69 4 7" xfId="32026"/>
    <cellStyle name="Normal 69 4 8" xfId="32027"/>
    <cellStyle name="Normal 69 4 9" xfId="32028"/>
    <cellStyle name="Normal 69 5" xfId="32029"/>
    <cellStyle name="Normal 69 5 2" xfId="32030"/>
    <cellStyle name="Normal 69 5 2 2" xfId="32031"/>
    <cellStyle name="Normal 69 5 2 3" xfId="32032"/>
    <cellStyle name="Normal 69 5 3" xfId="32033"/>
    <cellStyle name="Normal 69 5 3 2" xfId="32034"/>
    <cellStyle name="Normal 69 5 3 3" xfId="32035"/>
    <cellStyle name="Normal 69 5 4" xfId="32036"/>
    <cellStyle name="Normal 69 5 4 2" xfId="32037"/>
    <cellStyle name="Normal 69 5 4 3" xfId="32038"/>
    <cellStyle name="Normal 69 5 5" xfId="32039"/>
    <cellStyle name="Normal 69 5 6" xfId="32040"/>
    <cellStyle name="Normal 69 5 7" xfId="32041"/>
    <cellStyle name="Normal 69 5 8" xfId="32042"/>
    <cellStyle name="Normal 69 5 9" xfId="32043"/>
    <cellStyle name="Normal 69 6" xfId="32044"/>
    <cellStyle name="Normal 69 6 2" xfId="32045"/>
    <cellStyle name="Normal 69 6 2 2" xfId="32046"/>
    <cellStyle name="Normal 69 6 2 3" xfId="32047"/>
    <cellStyle name="Normal 69 6 2 4" xfId="32048"/>
    <cellStyle name="Normal 69 6 2 5" xfId="32049"/>
    <cellStyle name="Normal 69 6 2 6" xfId="32050"/>
    <cellStyle name="Normal 69 6 3" xfId="32051"/>
    <cellStyle name="Normal 69 6 3 2" xfId="32052"/>
    <cellStyle name="Normal 69 6 3 3" xfId="32053"/>
    <cellStyle name="Normal 69 6 4" xfId="32054"/>
    <cellStyle name="Normal 69 6 4 2" xfId="32055"/>
    <cellStyle name="Normal 69 6 4 3" xfId="32056"/>
    <cellStyle name="Normal 69 6 5" xfId="32057"/>
    <cellStyle name="Normal 69 6 6" xfId="32058"/>
    <cellStyle name="Normal 69 6 7" xfId="32059"/>
    <cellStyle name="Normal 69 6 8" xfId="32060"/>
    <cellStyle name="Normal 69 6 9" xfId="32061"/>
    <cellStyle name="Normal 69 7" xfId="32062"/>
    <cellStyle name="Normal 69 7 2" xfId="32063"/>
    <cellStyle name="Normal 69 7 2 2" xfId="32064"/>
    <cellStyle name="Normal 69 7 2 3" xfId="32065"/>
    <cellStyle name="Normal 69 7 2 4" xfId="32066"/>
    <cellStyle name="Normal 69 7 2 5" xfId="32067"/>
    <cellStyle name="Normal 69 7 2 6" xfId="32068"/>
    <cellStyle name="Normal 69 7 3" xfId="32069"/>
    <cellStyle name="Normal 69 7 3 2" xfId="32070"/>
    <cellStyle name="Normal 69 7 3 3" xfId="32071"/>
    <cellStyle name="Normal 69 7 4" xfId="32072"/>
    <cellStyle name="Normal 69 7 4 2" xfId="32073"/>
    <cellStyle name="Normal 69 7 4 3" xfId="32074"/>
    <cellStyle name="Normal 69 7 5" xfId="32075"/>
    <cellStyle name="Normal 69 7 6" xfId="32076"/>
    <cellStyle name="Normal 69 7 7" xfId="32077"/>
    <cellStyle name="Normal 69 7 8" xfId="32078"/>
    <cellStyle name="Normal 69 7 9" xfId="32079"/>
    <cellStyle name="Normal 69 8" xfId="32080"/>
    <cellStyle name="Normal 69 8 2" xfId="32081"/>
    <cellStyle name="Normal 69 8 2 2" xfId="32082"/>
    <cellStyle name="Normal 69 8 2 3" xfId="32083"/>
    <cellStyle name="Normal 69 8 2 4" xfId="32084"/>
    <cellStyle name="Normal 69 8 2 5" xfId="32085"/>
    <cellStyle name="Normal 69 8 2 6" xfId="32086"/>
    <cellStyle name="Normal 69 8 3" xfId="32087"/>
    <cellStyle name="Normal 69 8 3 2" xfId="32088"/>
    <cellStyle name="Normal 69 8 3 3" xfId="32089"/>
    <cellStyle name="Normal 69 8 4" xfId="32090"/>
    <cellStyle name="Normal 69 8 4 2" xfId="32091"/>
    <cellStyle name="Normal 69 8 4 3" xfId="32092"/>
    <cellStyle name="Normal 69 8 5" xfId="32093"/>
    <cellStyle name="Normal 69 8 6" xfId="32094"/>
    <cellStyle name="Normal 69 8 7" xfId="32095"/>
    <cellStyle name="Normal 69 8 8" xfId="32096"/>
    <cellStyle name="Normal 69 8 9" xfId="32097"/>
    <cellStyle name="Normal 69 9" xfId="32098"/>
    <cellStyle name="Normal 69 9 2" xfId="32099"/>
    <cellStyle name="Normal 69 9 2 2" xfId="32100"/>
    <cellStyle name="Normal 69 9 2 3" xfId="32101"/>
    <cellStyle name="Normal 69 9 2 4" xfId="32102"/>
    <cellStyle name="Normal 69 9 2 5" xfId="32103"/>
    <cellStyle name="Normal 69 9 2 6" xfId="32104"/>
    <cellStyle name="Normal 69 9 3" xfId="32105"/>
    <cellStyle name="Normal 69 9 3 2" xfId="32106"/>
    <cellStyle name="Normal 69 9 3 3" xfId="32107"/>
    <cellStyle name="Normal 69 9 4" xfId="32108"/>
    <cellStyle name="Normal 69 9 4 2" xfId="32109"/>
    <cellStyle name="Normal 69 9 4 3" xfId="32110"/>
    <cellStyle name="Normal 69 9 5" xfId="32111"/>
    <cellStyle name="Normal 69 9 6" xfId="32112"/>
    <cellStyle name="Normal 69 9 7" xfId="32113"/>
    <cellStyle name="Normal 69 9 8" xfId="32114"/>
    <cellStyle name="Normal 69 9 9" xfId="32115"/>
    <cellStyle name="Normal 7" xfId="32116"/>
    <cellStyle name="Normal 7 10" xfId="32117"/>
    <cellStyle name="Normal 7 10 2" xfId="32118"/>
    <cellStyle name="Normal 7 10 2 2" xfId="32119"/>
    <cellStyle name="Normal 7 10 2 3" xfId="32120"/>
    <cellStyle name="Normal 7 10 3" xfId="32121"/>
    <cellStyle name="Normal 7 10 3 2" xfId="32122"/>
    <cellStyle name="Normal 7 10 3 3" xfId="32123"/>
    <cellStyle name="Normal 7 10 4" xfId="32124"/>
    <cellStyle name="Normal 7 10 4 2" xfId="32125"/>
    <cellStyle name="Normal 7 10 4 3" xfId="32126"/>
    <cellStyle name="Normal 7 10 5" xfId="32127"/>
    <cellStyle name="Normal 7 10 6" xfId="32128"/>
    <cellStyle name="Normal 7 10 7" xfId="32129"/>
    <cellStyle name="Normal 7 10 8" xfId="32130"/>
    <cellStyle name="Normal 7 10 9" xfId="32131"/>
    <cellStyle name="Normal 7 11" xfId="32132"/>
    <cellStyle name="Normal 7 11 2" xfId="32133"/>
    <cellStyle name="Normal 7 11 2 2" xfId="32134"/>
    <cellStyle name="Normal 7 11 2 3" xfId="32135"/>
    <cellStyle name="Normal 7 11 3" xfId="32136"/>
    <cellStyle name="Normal 7 11 3 2" xfId="32137"/>
    <cellStyle name="Normal 7 11 3 3" xfId="32138"/>
    <cellStyle name="Normal 7 11 4" xfId="32139"/>
    <cellStyle name="Normal 7 11 4 2" xfId="32140"/>
    <cellStyle name="Normal 7 11 4 3" xfId="32141"/>
    <cellStyle name="Normal 7 11 5" xfId="32142"/>
    <cellStyle name="Normal 7 11 6" xfId="32143"/>
    <cellStyle name="Normal 7 11 7" xfId="32144"/>
    <cellStyle name="Normal 7 11 8" xfId="32145"/>
    <cellStyle name="Normal 7 11 9" xfId="32146"/>
    <cellStyle name="Normal 7 12" xfId="32147"/>
    <cellStyle name="Normal 7 12 2" xfId="32148"/>
    <cellStyle name="Normal 7 12 3" xfId="32149"/>
    <cellStyle name="Normal 7 12 4" xfId="32150"/>
    <cellStyle name="Normal 7 12 5" xfId="32151"/>
    <cellStyle name="Normal 7 12 6" xfId="32152"/>
    <cellStyle name="Normal 7 13" xfId="32153"/>
    <cellStyle name="Normal 7 13 2" xfId="32154"/>
    <cellStyle name="Normal 7 13 3" xfId="32155"/>
    <cellStyle name="Normal 7 14" xfId="32156"/>
    <cellStyle name="Normal 7 14 2" xfId="32157"/>
    <cellStyle name="Normal 7 14 3" xfId="32158"/>
    <cellStyle name="Normal 7 15" xfId="32159"/>
    <cellStyle name="Normal 7 16" xfId="32160"/>
    <cellStyle name="Normal 7 17" xfId="32161"/>
    <cellStyle name="Normal 7 18" xfId="32162"/>
    <cellStyle name="Normal 7 19" xfId="32163"/>
    <cellStyle name="Normal 7 2" xfId="32164"/>
    <cellStyle name="Normal 7 2 10" xfId="32165"/>
    <cellStyle name="Normal 7 2 11" xfId="32166"/>
    <cellStyle name="Normal 7 2 12" xfId="32167"/>
    <cellStyle name="Normal 7 2 2" xfId="32168"/>
    <cellStyle name="Normal 7 2 2 2" xfId="32169"/>
    <cellStyle name="Normal 7 2 2 2 2" xfId="32170"/>
    <cellStyle name="Normal 7 2 2 2 3" xfId="32171"/>
    <cellStyle name="Normal 7 2 2 3" xfId="32172"/>
    <cellStyle name="Normal 7 2 2 3 2" xfId="32173"/>
    <cellStyle name="Normal 7 2 2 3 3" xfId="32174"/>
    <cellStyle name="Normal 7 2 2 4" xfId="32175"/>
    <cellStyle name="Normal 7 2 2 4 2" xfId="32176"/>
    <cellStyle name="Normal 7 2 2 4 3" xfId="32177"/>
    <cellStyle name="Normal 7 2 2 5" xfId="32178"/>
    <cellStyle name="Normal 7 2 2 6" xfId="32179"/>
    <cellStyle name="Normal 7 2 2 7" xfId="32180"/>
    <cellStyle name="Normal 7 2 2 8" xfId="32181"/>
    <cellStyle name="Normal 7 2 2 9" xfId="32182"/>
    <cellStyle name="Normal 7 2 3" xfId="32183"/>
    <cellStyle name="Normal 7 2 3 2" xfId="32184"/>
    <cellStyle name="Normal 7 2 3 2 2" xfId="32185"/>
    <cellStyle name="Normal 7 2 3 2 3" xfId="32186"/>
    <cellStyle name="Normal 7 2 3 3" xfId="32187"/>
    <cellStyle name="Normal 7 2 3 3 2" xfId="32188"/>
    <cellStyle name="Normal 7 2 3 3 3" xfId="32189"/>
    <cellStyle name="Normal 7 2 3 4" xfId="32190"/>
    <cellStyle name="Normal 7 2 3 4 2" xfId="32191"/>
    <cellStyle name="Normal 7 2 3 4 3" xfId="32192"/>
    <cellStyle name="Normal 7 2 3 5" xfId="32193"/>
    <cellStyle name="Normal 7 2 3 6" xfId="32194"/>
    <cellStyle name="Normal 7 2 3 7" xfId="32195"/>
    <cellStyle name="Normal 7 2 3 8" xfId="32196"/>
    <cellStyle name="Normal 7 2 3 9" xfId="32197"/>
    <cellStyle name="Normal 7 2 4" xfId="32198"/>
    <cellStyle name="Normal 7 2 4 2" xfId="32199"/>
    <cellStyle name="Normal 7 2 4 2 2" xfId="32200"/>
    <cellStyle name="Normal 7 2 4 2 3" xfId="32201"/>
    <cellStyle name="Normal 7 2 4 3" xfId="32202"/>
    <cellStyle name="Normal 7 2 4 3 2" xfId="32203"/>
    <cellStyle name="Normal 7 2 4 3 3" xfId="32204"/>
    <cellStyle name="Normal 7 2 4 4" xfId="32205"/>
    <cellStyle name="Normal 7 2 4 4 2" xfId="32206"/>
    <cellStyle name="Normal 7 2 4 4 3" xfId="32207"/>
    <cellStyle name="Normal 7 2 4 5" xfId="32208"/>
    <cellStyle name="Normal 7 2 4 6" xfId="32209"/>
    <cellStyle name="Normal 7 2 4 7" xfId="32210"/>
    <cellStyle name="Normal 7 2 4 8" xfId="32211"/>
    <cellStyle name="Normal 7 2 4 9" xfId="32212"/>
    <cellStyle name="Normal 7 2 5" xfId="32213"/>
    <cellStyle name="Normal 7 2 5 2" xfId="32214"/>
    <cellStyle name="Normal 7 2 5 3" xfId="32215"/>
    <cellStyle name="Normal 7 2 5 4" xfId="32216"/>
    <cellStyle name="Normal 7 2 5 5" xfId="32217"/>
    <cellStyle name="Normal 7 2 5 6" xfId="32218"/>
    <cellStyle name="Normal 7 2 6" xfId="32219"/>
    <cellStyle name="Normal 7 2 6 2" xfId="32220"/>
    <cellStyle name="Normal 7 2 6 3" xfId="32221"/>
    <cellStyle name="Normal 7 2 7" xfId="32222"/>
    <cellStyle name="Normal 7 2 7 2" xfId="32223"/>
    <cellStyle name="Normal 7 2 7 3" xfId="32224"/>
    <cellStyle name="Normal 7 2 8" xfId="32225"/>
    <cellStyle name="Normal 7 2 9" xfId="32226"/>
    <cellStyle name="Normal 7 3" xfId="32227"/>
    <cellStyle name="Normal 7 3 10" xfId="32228"/>
    <cellStyle name="Normal 7 3 11" xfId="32229"/>
    <cellStyle name="Normal 7 3 12" xfId="32230"/>
    <cellStyle name="Normal 7 3 2" xfId="32231"/>
    <cellStyle name="Normal 7 3 2 2" xfId="32232"/>
    <cellStyle name="Normal 7 3 2 2 2" xfId="32233"/>
    <cellStyle name="Normal 7 3 2 2 3" xfId="32234"/>
    <cellStyle name="Normal 7 3 2 3" xfId="32235"/>
    <cellStyle name="Normal 7 3 2 3 2" xfId="32236"/>
    <cellStyle name="Normal 7 3 2 3 3" xfId="32237"/>
    <cellStyle name="Normal 7 3 2 4" xfId="32238"/>
    <cellStyle name="Normal 7 3 2 4 2" xfId="32239"/>
    <cellStyle name="Normal 7 3 2 4 3" xfId="32240"/>
    <cellStyle name="Normal 7 3 2 5" xfId="32241"/>
    <cellStyle name="Normal 7 3 2 6" xfId="32242"/>
    <cellStyle name="Normal 7 3 2 7" xfId="32243"/>
    <cellStyle name="Normal 7 3 2 8" xfId="32244"/>
    <cellStyle name="Normal 7 3 2 9" xfId="32245"/>
    <cellStyle name="Normal 7 3 3" xfId="32246"/>
    <cellStyle name="Normal 7 3 3 2" xfId="32247"/>
    <cellStyle name="Normal 7 3 3 2 2" xfId="32248"/>
    <cellStyle name="Normal 7 3 3 2 3" xfId="32249"/>
    <cellStyle name="Normal 7 3 3 3" xfId="32250"/>
    <cellStyle name="Normal 7 3 3 3 2" xfId="32251"/>
    <cellStyle name="Normal 7 3 3 3 3" xfId="32252"/>
    <cellStyle name="Normal 7 3 3 4" xfId="32253"/>
    <cellStyle name="Normal 7 3 3 4 2" xfId="32254"/>
    <cellStyle name="Normal 7 3 3 4 3" xfId="32255"/>
    <cellStyle name="Normal 7 3 3 5" xfId="32256"/>
    <cellStyle name="Normal 7 3 3 6" xfId="32257"/>
    <cellStyle name="Normal 7 3 3 7" xfId="32258"/>
    <cellStyle name="Normal 7 3 3 8" xfId="32259"/>
    <cellStyle name="Normal 7 3 3 9" xfId="32260"/>
    <cellStyle name="Normal 7 3 4" xfId="32261"/>
    <cellStyle name="Normal 7 3 4 2" xfId="32262"/>
    <cellStyle name="Normal 7 3 4 2 2" xfId="32263"/>
    <cellStyle name="Normal 7 3 4 2 3" xfId="32264"/>
    <cellStyle name="Normal 7 3 4 3" xfId="32265"/>
    <cellStyle name="Normal 7 3 4 3 2" xfId="32266"/>
    <cellStyle name="Normal 7 3 4 3 3" xfId="32267"/>
    <cellStyle name="Normal 7 3 4 4" xfId="32268"/>
    <cellStyle name="Normal 7 3 4 4 2" xfId="32269"/>
    <cellStyle name="Normal 7 3 4 4 3" xfId="32270"/>
    <cellStyle name="Normal 7 3 4 5" xfId="32271"/>
    <cellStyle name="Normal 7 3 4 6" xfId="32272"/>
    <cellStyle name="Normal 7 3 4 7" xfId="32273"/>
    <cellStyle name="Normal 7 3 4 8" xfId="32274"/>
    <cellStyle name="Normal 7 3 4 9" xfId="32275"/>
    <cellStyle name="Normal 7 3 5" xfId="32276"/>
    <cellStyle name="Normal 7 3 5 2" xfId="32277"/>
    <cellStyle name="Normal 7 3 5 3" xfId="32278"/>
    <cellStyle name="Normal 7 3 5 4" xfId="32279"/>
    <cellStyle name="Normal 7 3 5 5" xfId="32280"/>
    <cellStyle name="Normal 7 3 5 6" xfId="32281"/>
    <cellStyle name="Normal 7 3 6" xfId="32282"/>
    <cellStyle name="Normal 7 3 6 2" xfId="32283"/>
    <cellStyle name="Normal 7 3 6 3" xfId="32284"/>
    <cellStyle name="Normal 7 3 7" xfId="32285"/>
    <cellStyle name="Normal 7 3 7 2" xfId="32286"/>
    <cellStyle name="Normal 7 3 7 3" xfId="32287"/>
    <cellStyle name="Normal 7 3 8" xfId="32288"/>
    <cellStyle name="Normal 7 3 9" xfId="32289"/>
    <cellStyle name="Normal 7 4" xfId="32290"/>
    <cellStyle name="Normal 7 4 10" xfId="32291"/>
    <cellStyle name="Normal 7 4 11" xfId="32292"/>
    <cellStyle name="Normal 7 4 2" xfId="32293"/>
    <cellStyle name="Normal 7 4 2 2" xfId="32294"/>
    <cellStyle name="Normal 7 4 2 2 2" xfId="32295"/>
    <cellStyle name="Normal 7 4 2 2 3" xfId="32296"/>
    <cellStyle name="Normal 7 4 2 3" xfId="32297"/>
    <cellStyle name="Normal 7 4 2 3 2" xfId="32298"/>
    <cellStyle name="Normal 7 4 2 3 3" xfId="32299"/>
    <cellStyle name="Normal 7 4 2 4" xfId="32300"/>
    <cellStyle name="Normal 7 4 2 4 2" xfId="32301"/>
    <cellStyle name="Normal 7 4 2 4 3" xfId="32302"/>
    <cellStyle name="Normal 7 4 2 5" xfId="32303"/>
    <cellStyle name="Normal 7 4 2 6" xfId="32304"/>
    <cellStyle name="Normal 7 4 2 7" xfId="32305"/>
    <cellStyle name="Normal 7 4 2 8" xfId="32306"/>
    <cellStyle name="Normal 7 4 2 9" xfId="32307"/>
    <cellStyle name="Normal 7 4 3" xfId="32308"/>
    <cellStyle name="Normal 7 4 3 2" xfId="32309"/>
    <cellStyle name="Normal 7 4 3 2 2" xfId="32310"/>
    <cellStyle name="Normal 7 4 3 2 3" xfId="32311"/>
    <cellStyle name="Normal 7 4 3 3" xfId="32312"/>
    <cellStyle name="Normal 7 4 3 3 2" xfId="32313"/>
    <cellStyle name="Normal 7 4 3 3 3" xfId="32314"/>
    <cellStyle name="Normal 7 4 3 4" xfId="32315"/>
    <cellStyle name="Normal 7 4 3 4 2" xfId="32316"/>
    <cellStyle name="Normal 7 4 3 4 3" xfId="32317"/>
    <cellStyle name="Normal 7 4 3 5" xfId="32318"/>
    <cellStyle name="Normal 7 4 3 6" xfId="32319"/>
    <cellStyle name="Normal 7 4 3 7" xfId="32320"/>
    <cellStyle name="Normal 7 4 3 8" xfId="32321"/>
    <cellStyle name="Normal 7 4 3 9" xfId="32322"/>
    <cellStyle name="Normal 7 4 4" xfId="32323"/>
    <cellStyle name="Normal 7 4 4 2" xfId="32324"/>
    <cellStyle name="Normal 7 4 4 3" xfId="32325"/>
    <cellStyle name="Normal 7 4 5" xfId="32326"/>
    <cellStyle name="Normal 7 4 5 2" xfId="32327"/>
    <cellStyle name="Normal 7 4 5 3" xfId="32328"/>
    <cellStyle name="Normal 7 4 6" xfId="32329"/>
    <cellStyle name="Normal 7 4 6 2" xfId="32330"/>
    <cellStyle name="Normal 7 4 6 3" xfId="32331"/>
    <cellStyle name="Normal 7 4 7" xfId="32332"/>
    <cellStyle name="Normal 7 4 8" xfId="32333"/>
    <cellStyle name="Normal 7 4 9" xfId="32334"/>
    <cellStyle name="Normal 7 5" xfId="32335"/>
    <cellStyle name="Normal 7 5 2" xfId="32336"/>
    <cellStyle name="Normal 7 5 2 2" xfId="32337"/>
    <cellStyle name="Normal 7 5 2 3" xfId="32338"/>
    <cellStyle name="Normal 7 5 3" xfId="32339"/>
    <cellStyle name="Normal 7 5 3 2" xfId="32340"/>
    <cellStyle name="Normal 7 5 3 3" xfId="32341"/>
    <cellStyle name="Normal 7 5 4" xfId="32342"/>
    <cellStyle name="Normal 7 5 4 2" xfId="32343"/>
    <cellStyle name="Normal 7 5 4 3" xfId="32344"/>
    <cellStyle name="Normal 7 5 5" xfId="32345"/>
    <cellStyle name="Normal 7 5 6" xfId="32346"/>
    <cellStyle name="Normal 7 5 7" xfId="32347"/>
    <cellStyle name="Normal 7 5 8" xfId="32348"/>
    <cellStyle name="Normal 7 5 9" xfId="32349"/>
    <cellStyle name="Normal 7 6" xfId="32350"/>
    <cellStyle name="Normal 7 6 2" xfId="32351"/>
    <cellStyle name="Normal 7 6 2 2" xfId="32352"/>
    <cellStyle name="Normal 7 6 2 3" xfId="32353"/>
    <cellStyle name="Normal 7 6 2 4" xfId="32354"/>
    <cellStyle name="Normal 7 6 2 5" xfId="32355"/>
    <cellStyle name="Normal 7 6 2 6" xfId="32356"/>
    <cellStyle name="Normal 7 6 3" xfId="32357"/>
    <cellStyle name="Normal 7 6 3 2" xfId="32358"/>
    <cellStyle name="Normal 7 6 3 3" xfId="32359"/>
    <cellStyle name="Normal 7 6 4" xfId="32360"/>
    <cellStyle name="Normal 7 6 4 2" xfId="32361"/>
    <cellStyle name="Normal 7 6 4 3" xfId="32362"/>
    <cellStyle name="Normal 7 6 5" xfId="32363"/>
    <cellStyle name="Normal 7 6 6" xfId="32364"/>
    <cellStyle name="Normal 7 6 7" xfId="32365"/>
    <cellStyle name="Normal 7 6 8" xfId="32366"/>
    <cellStyle name="Normal 7 6 9" xfId="32367"/>
    <cellStyle name="Normal 7 7" xfId="32368"/>
    <cellStyle name="Normal 7 7 2" xfId="32369"/>
    <cellStyle name="Normal 7 7 2 2" xfId="32370"/>
    <cellStyle name="Normal 7 7 2 3" xfId="32371"/>
    <cellStyle name="Normal 7 7 2 4" xfId="32372"/>
    <cellStyle name="Normal 7 7 2 5" xfId="32373"/>
    <cellStyle name="Normal 7 7 2 6" xfId="32374"/>
    <cellStyle name="Normal 7 7 3" xfId="32375"/>
    <cellStyle name="Normal 7 7 3 2" xfId="32376"/>
    <cellStyle name="Normal 7 7 3 3" xfId="32377"/>
    <cellStyle name="Normal 7 7 4" xfId="32378"/>
    <cellStyle name="Normal 7 7 4 2" xfId="32379"/>
    <cellStyle name="Normal 7 7 4 3" xfId="32380"/>
    <cellStyle name="Normal 7 7 5" xfId="32381"/>
    <cellStyle name="Normal 7 7 6" xfId="32382"/>
    <cellStyle name="Normal 7 7 7" xfId="32383"/>
    <cellStyle name="Normal 7 7 8" xfId="32384"/>
    <cellStyle name="Normal 7 7 9" xfId="32385"/>
    <cellStyle name="Normal 7 8" xfId="32386"/>
    <cellStyle name="Normal 7 8 2" xfId="32387"/>
    <cellStyle name="Normal 7 8 2 2" xfId="32388"/>
    <cellStyle name="Normal 7 8 2 3" xfId="32389"/>
    <cellStyle name="Normal 7 8 2 4" xfId="32390"/>
    <cellStyle name="Normal 7 8 2 5" xfId="32391"/>
    <cellStyle name="Normal 7 8 2 6" xfId="32392"/>
    <cellStyle name="Normal 7 8 3" xfId="32393"/>
    <cellStyle name="Normal 7 8 3 2" xfId="32394"/>
    <cellStyle name="Normal 7 8 3 3" xfId="32395"/>
    <cellStyle name="Normal 7 8 4" xfId="32396"/>
    <cellStyle name="Normal 7 8 4 2" xfId="32397"/>
    <cellStyle name="Normal 7 8 4 3" xfId="32398"/>
    <cellStyle name="Normal 7 8 5" xfId="32399"/>
    <cellStyle name="Normal 7 8 6" xfId="32400"/>
    <cellStyle name="Normal 7 8 7" xfId="32401"/>
    <cellStyle name="Normal 7 8 8" xfId="32402"/>
    <cellStyle name="Normal 7 8 9" xfId="32403"/>
    <cellStyle name="Normal 7 9" xfId="32404"/>
    <cellStyle name="Normal 7 9 2" xfId="32405"/>
    <cellStyle name="Normal 7 9 2 2" xfId="32406"/>
    <cellStyle name="Normal 7 9 2 3" xfId="32407"/>
    <cellStyle name="Normal 7 9 2 4" xfId="32408"/>
    <cellStyle name="Normal 7 9 2 5" xfId="32409"/>
    <cellStyle name="Normal 7 9 2 6" xfId="32410"/>
    <cellStyle name="Normal 7 9 3" xfId="32411"/>
    <cellStyle name="Normal 7 9 3 2" xfId="32412"/>
    <cellStyle name="Normal 7 9 3 3" xfId="32413"/>
    <cellStyle name="Normal 7 9 4" xfId="32414"/>
    <cellStyle name="Normal 7 9 4 2" xfId="32415"/>
    <cellStyle name="Normal 7 9 4 3" xfId="32416"/>
    <cellStyle name="Normal 7 9 5" xfId="32417"/>
    <cellStyle name="Normal 7 9 6" xfId="32418"/>
    <cellStyle name="Normal 7 9 7" xfId="32419"/>
    <cellStyle name="Normal 7 9 8" xfId="32420"/>
    <cellStyle name="Normal 7 9 9" xfId="32421"/>
    <cellStyle name="Normal 70" xfId="32422"/>
    <cellStyle name="Normal 70 10" xfId="32423"/>
    <cellStyle name="Normal 70 10 2" xfId="32424"/>
    <cellStyle name="Normal 70 10 2 2" xfId="32425"/>
    <cellStyle name="Normal 70 10 2 3" xfId="32426"/>
    <cellStyle name="Normal 70 10 3" xfId="32427"/>
    <cellStyle name="Normal 70 10 3 2" xfId="32428"/>
    <cellStyle name="Normal 70 10 3 3" xfId="32429"/>
    <cellStyle name="Normal 70 10 4" xfId="32430"/>
    <cellStyle name="Normal 70 10 4 2" xfId="32431"/>
    <cellStyle name="Normal 70 10 4 3" xfId="32432"/>
    <cellStyle name="Normal 70 10 5" xfId="32433"/>
    <cellStyle name="Normal 70 10 6" xfId="32434"/>
    <cellStyle name="Normal 70 10 7" xfId="32435"/>
    <cellStyle name="Normal 70 10 8" xfId="32436"/>
    <cellStyle name="Normal 70 10 9" xfId="32437"/>
    <cellStyle name="Normal 70 11" xfId="32438"/>
    <cellStyle name="Normal 70 11 2" xfId="32439"/>
    <cellStyle name="Normal 70 11 2 2" xfId="32440"/>
    <cellStyle name="Normal 70 11 2 3" xfId="32441"/>
    <cellStyle name="Normal 70 11 3" xfId="32442"/>
    <cellStyle name="Normal 70 11 3 2" xfId="32443"/>
    <cellStyle name="Normal 70 11 3 3" xfId="32444"/>
    <cellStyle name="Normal 70 11 4" xfId="32445"/>
    <cellStyle name="Normal 70 11 4 2" xfId="32446"/>
    <cellStyle name="Normal 70 11 4 3" xfId="32447"/>
    <cellStyle name="Normal 70 11 5" xfId="32448"/>
    <cellStyle name="Normal 70 11 6" xfId="32449"/>
    <cellStyle name="Normal 70 11 7" xfId="32450"/>
    <cellStyle name="Normal 70 11 8" xfId="32451"/>
    <cellStyle name="Normal 70 11 9" xfId="32452"/>
    <cellStyle name="Normal 70 12" xfId="32453"/>
    <cellStyle name="Normal 70 12 2" xfId="32454"/>
    <cellStyle name="Normal 70 12 3" xfId="32455"/>
    <cellStyle name="Normal 70 12 4" xfId="32456"/>
    <cellStyle name="Normal 70 12 5" xfId="32457"/>
    <cellStyle name="Normal 70 12 6" xfId="32458"/>
    <cellStyle name="Normal 70 13" xfId="32459"/>
    <cellStyle name="Normal 70 13 2" xfId="32460"/>
    <cellStyle name="Normal 70 13 3" xfId="32461"/>
    <cellStyle name="Normal 70 14" xfId="32462"/>
    <cellStyle name="Normal 70 14 2" xfId="32463"/>
    <cellStyle name="Normal 70 14 3" xfId="32464"/>
    <cellStyle name="Normal 70 15" xfId="32465"/>
    <cellStyle name="Normal 70 16" xfId="32466"/>
    <cellStyle name="Normal 70 17" xfId="32467"/>
    <cellStyle name="Normal 70 18" xfId="32468"/>
    <cellStyle name="Normal 70 19" xfId="32469"/>
    <cellStyle name="Normal 70 2" xfId="32470"/>
    <cellStyle name="Normal 70 2 10" xfId="32471"/>
    <cellStyle name="Normal 70 2 11" xfId="32472"/>
    <cellStyle name="Normal 70 2 12" xfId="32473"/>
    <cellStyle name="Normal 70 2 2" xfId="32474"/>
    <cellStyle name="Normal 70 2 2 2" xfId="32475"/>
    <cellStyle name="Normal 70 2 2 2 2" xfId="32476"/>
    <cellStyle name="Normal 70 2 2 2 3" xfId="32477"/>
    <cellStyle name="Normal 70 2 2 3" xfId="32478"/>
    <cellStyle name="Normal 70 2 2 3 2" xfId="32479"/>
    <cellStyle name="Normal 70 2 2 3 3" xfId="32480"/>
    <cellStyle name="Normal 70 2 2 4" xfId="32481"/>
    <cellStyle name="Normal 70 2 2 4 2" xfId="32482"/>
    <cellStyle name="Normal 70 2 2 4 3" xfId="32483"/>
    <cellStyle name="Normal 70 2 2 5" xfId="32484"/>
    <cellStyle name="Normal 70 2 2 6" xfId="32485"/>
    <cellStyle name="Normal 70 2 2 7" xfId="32486"/>
    <cellStyle name="Normal 70 2 2 8" xfId="32487"/>
    <cellStyle name="Normal 70 2 2 9" xfId="32488"/>
    <cellStyle name="Normal 70 2 3" xfId="32489"/>
    <cellStyle name="Normal 70 2 3 2" xfId="32490"/>
    <cellStyle name="Normal 70 2 3 2 2" xfId="32491"/>
    <cellStyle name="Normal 70 2 3 2 3" xfId="32492"/>
    <cellStyle name="Normal 70 2 3 3" xfId="32493"/>
    <cellStyle name="Normal 70 2 3 3 2" xfId="32494"/>
    <cellStyle name="Normal 70 2 3 3 3" xfId="32495"/>
    <cellStyle name="Normal 70 2 3 4" xfId="32496"/>
    <cellStyle name="Normal 70 2 3 4 2" xfId="32497"/>
    <cellStyle name="Normal 70 2 3 4 3" xfId="32498"/>
    <cellStyle name="Normal 70 2 3 5" xfId="32499"/>
    <cellStyle name="Normal 70 2 3 6" xfId="32500"/>
    <cellStyle name="Normal 70 2 3 7" xfId="32501"/>
    <cellStyle name="Normal 70 2 3 8" xfId="32502"/>
    <cellStyle name="Normal 70 2 3 9" xfId="32503"/>
    <cellStyle name="Normal 70 2 4" xfId="32504"/>
    <cellStyle name="Normal 70 2 4 2" xfId="32505"/>
    <cellStyle name="Normal 70 2 4 2 2" xfId="32506"/>
    <cellStyle name="Normal 70 2 4 2 3" xfId="32507"/>
    <cellStyle name="Normal 70 2 4 3" xfId="32508"/>
    <cellStyle name="Normal 70 2 4 3 2" xfId="32509"/>
    <cellStyle name="Normal 70 2 4 3 3" xfId="32510"/>
    <cellStyle name="Normal 70 2 4 4" xfId="32511"/>
    <cellStyle name="Normal 70 2 4 4 2" xfId="32512"/>
    <cellStyle name="Normal 70 2 4 4 3" xfId="32513"/>
    <cellStyle name="Normal 70 2 4 5" xfId="32514"/>
    <cellStyle name="Normal 70 2 4 6" xfId="32515"/>
    <cellStyle name="Normal 70 2 4 7" xfId="32516"/>
    <cellStyle name="Normal 70 2 4 8" xfId="32517"/>
    <cellStyle name="Normal 70 2 4 9" xfId="32518"/>
    <cellStyle name="Normal 70 2 5" xfId="32519"/>
    <cellStyle name="Normal 70 2 5 2" xfId="32520"/>
    <cellStyle name="Normal 70 2 5 3" xfId="32521"/>
    <cellStyle name="Normal 70 2 5 4" xfId="32522"/>
    <cellStyle name="Normal 70 2 5 5" xfId="32523"/>
    <cellStyle name="Normal 70 2 5 6" xfId="32524"/>
    <cellStyle name="Normal 70 2 6" xfId="32525"/>
    <cellStyle name="Normal 70 2 6 2" xfId="32526"/>
    <cellStyle name="Normal 70 2 6 3" xfId="32527"/>
    <cellStyle name="Normal 70 2 7" xfId="32528"/>
    <cellStyle name="Normal 70 2 7 2" xfId="32529"/>
    <cellStyle name="Normal 70 2 7 3" xfId="32530"/>
    <cellStyle name="Normal 70 2 8" xfId="32531"/>
    <cellStyle name="Normal 70 2 9" xfId="32532"/>
    <cellStyle name="Normal 70 3" xfId="32533"/>
    <cellStyle name="Normal 70 3 10" xfId="32534"/>
    <cellStyle name="Normal 70 3 11" xfId="32535"/>
    <cellStyle name="Normal 70 3 12" xfId="32536"/>
    <cellStyle name="Normal 70 3 2" xfId="32537"/>
    <cellStyle name="Normal 70 3 2 2" xfId="32538"/>
    <cellStyle name="Normal 70 3 2 2 2" xfId="32539"/>
    <cellStyle name="Normal 70 3 2 2 3" xfId="32540"/>
    <cellStyle name="Normal 70 3 2 3" xfId="32541"/>
    <cellStyle name="Normal 70 3 2 3 2" xfId="32542"/>
    <cellStyle name="Normal 70 3 2 3 3" xfId="32543"/>
    <cellStyle name="Normal 70 3 2 4" xfId="32544"/>
    <cellStyle name="Normal 70 3 2 4 2" xfId="32545"/>
    <cellStyle name="Normal 70 3 2 4 3" xfId="32546"/>
    <cellStyle name="Normal 70 3 2 5" xfId="32547"/>
    <cellStyle name="Normal 70 3 2 6" xfId="32548"/>
    <cellStyle name="Normal 70 3 2 7" xfId="32549"/>
    <cellStyle name="Normal 70 3 2 8" xfId="32550"/>
    <cellStyle name="Normal 70 3 2 9" xfId="32551"/>
    <cellStyle name="Normal 70 3 3" xfId="32552"/>
    <cellStyle name="Normal 70 3 3 2" xfId="32553"/>
    <cellStyle name="Normal 70 3 3 2 2" xfId="32554"/>
    <cellStyle name="Normal 70 3 3 2 3" xfId="32555"/>
    <cellStyle name="Normal 70 3 3 3" xfId="32556"/>
    <cellStyle name="Normal 70 3 3 3 2" xfId="32557"/>
    <cellStyle name="Normal 70 3 3 3 3" xfId="32558"/>
    <cellStyle name="Normal 70 3 3 4" xfId="32559"/>
    <cellStyle name="Normal 70 3 3 4 2" xfId="32560"/>
    <cellStyle name="Normal 70 3 3 4 3" xfId="32561"/>
    <cellStyle name="Normal 70 3 3 5" xfId="32562"/>
    <cellStyle name="Normal 70 3 3 6" xfId="32563"/>
    <cellStyle name="Normal 70 3 3 7" xfId="32564"/>
    <cellStyle name="Normal 70 3 3 8" xfId="32565"/>
    <cellStyle name="Normal 70 3 3 9" xfId="32566"/>
    <cellStyle name="Normal 70 3 4" xfId="32567"/>
    <cellStyle name="Normal 70 3 4 2" xfId="32568"/>
    <cellStyle name="Normal 70 3 4 2 2" xfId="32569"/>
    <cellStyle name="Normal 70 3 4 2 3" xfId="32570"/>
    <cellStyle name="Normal 70 3 4 3" xfId="32571"/>
    <cellStyle name="Normal 70 3 4 3 2" xfId="32572"/>
    <cellStyle name="Normal 70 3 4 3 3" xfId="32573"/>
    <cellStyle name="Normal 70 3 4 4" xfId="32574"/>
    <cellStyle name="Normal 70 3 4 4 2" xfId="32575"/>
    <cellStyle name="Normal 70 3 4 4 3" xfId="32576"/>
    <cellStyle name="Normal 70 3 4 5" xfId="32577"/>
    <cellStyle name="Normal 70 3 4 6" xfId="32578"/>
    <cellStyle name="Normal 70 3 4 7" xfId="32579"/>
    <cellStyle name="Normal 70 3 4 8" xfId="32580"/>
    <cellStyle name="Normal 70 3 4 9" xfId="32581"/>
    <cellStyle name="Normal 70 3 5" xfId="32582"/>
    <cellStyle name="Normal 70 3 5 2" xfId="32583"/>
    <cellStyle name="Normal 70 3 5 3" xfId="32584"/>
    <cellStyle name="Normal 70 3 5 4" xfId="32585"/>
    <cellStyle name="Normal 70 3 5 5" xfId="32586"/>
    <cellStyle name="Normal 70 3 5 6" xfId="32587"/>
    <cellStyle name="Normal 70 3 6" xfId="32588"/>
    <cellStyle name="Normal 70 3 6 2" xfId="32589"/>
    <cellStyle name="Normal 70 3 6 3" xfId="32590"/>
    <cellStyle name="Normal 70 3 7" xfId="32591"/>
    <cellStyle name="Normal 70 3 7 2" xfId="32592"/>
    <cellStyle name="Normal 70 3 7 3" xfId="32593"/>
    <cellStyle name="Normal 70 3 8" xfId="32594"/>
    <cellStyle name="Normal 70 3 9" xfId="32595"/>
    <cellStyle name="Normal 70 4" xfId="32596"/>
    <cellStyle name="Normal 70 4 10" xfId="32597"/>
    <cellStyle name="Normal 70 4 11" xfId="32598"/>
    <cellStyle name="Normal 70 4 2" xfId="32599"/>
    <cellStyle name="Normal 70 4 2 2" xfId="32600"/>
    <cellStyle name="Normal 70 4 2 2 2" xfId="32601"/>
    <cellStyle name="Normal 70 4 2 2 3" xfId="32602"/>
    <cellStyle name="Normal 70 4 2 3" xfId="32603"/>
    <cellStyle name="Normal 70 4 2 3 2" xfId="32604"/>
    <cellStyle name="Normal 70 4 2 3 3" xfId="32605"/>
    <cellStyle name="Normal 70 4 2 4" xfId="32606"/>
    <cellStyle name="Normal 70 4 2 4 2" xfId="32607"/>
    <cellStyle name="Normal 70 4 2 4 3" xfId="32608"/>
    <cellStyle name="Normal 70 4 2 5" xfId="32609"/>
    <cellStyle name="Normal 70 4 2 6" xfId="32610"/>
    <cellStyle name="Normal 70 4 2 7" xfId="32611"/>
    <cellStyle name="Normal 70 4 2 8" xfId="32612"/>
    <cellStyle name="Normal 70 4 2 9" xfId="32613"/>
    <cellStyle name="Normal 70 4 3" xfId="32614"/>
    <cellStyle name="Normal 70 4 3 2" xfId="32615"/>
    <cellStyle name="Normal 70 4 3 2 2" xfId="32616"/>
    <cellStyle name="Normal 70 4 3 2 3" xfId="32617"/>
    <cellStyle name="Normal 70 4 3 3" xfId="32618"/>
    <cellStyle name="Normal 70 4 3 3 2" xfId="32619"/>
    <cellStyle name="Normal 70 4 3 3 3" xfId="32620"/>
    <cellStyle name="Normal 70 4 3 4" xfId="32621"/>
    <cellStyle name="Normal 70 4 3 4 2" xfId="32622"/>
    <cellStyle name="Normal 70 4 3 4 3" xfId="32623"/>
    <cellStyle name="Normal 70 4 3 5" xfId="32624"/>
    <cellStyle name="Normal 70 4 3 6" xfId="32625"/>
    <cellStyle name="Normal 70 4 3 7" xfId="32626"/>
    <cellStyle name="Normal 70 4 3 8" xfId="32627"/>
    <cellStyle name="Normal 70 4 3 9" xfId="32628"/>
    <cellStyle name="Normal 70 4 4" xfId="32629"/>
    <cellStyle name="Normal 70 4 4 2" xfId="32630"/>
    <cellStyle name="Normal 70 4 4 3" xfId="32631"/>
    <cellStyle name="Normal 70 4 5" xfId="32632"/>
    <cellStyle name="Normal 70 4 5 2" xfId="32633"/>
    <cellStyle name="Normal 70 4 5 3" xfId="32634"/>
    <cellStyle name="Normal 70 4 6" xfId="32635"/>
    <cellStyle name="Normal 70 4 6 2" xfId="32636"/>
    <cellStyle name="Normal 70 4 6 3" xfId="32637"/>
    <cellStyle name="Normal 70 4 7" xfId="32638"/>
    <cellStyle name="Normal 70 4 8" xfId="32639"/>
    <cellStyle name="Normal 70 4 9" xfId="32640"/>
    <cellStyle name="Normal 70 5" xfId="32641"/>
    <cellStyle name="Normal 70 5 2" xfId="32642"/>
    <cellStyle name="Normal 70 5 2 2" xfId="32643"/>
    <cellStyle name="Normal 70 5 2 3" xfId="32644"/>
    <cellStyle name="Normal 70 5 3" xfId="32645"/>
    <cellStyle name="Normal 70 5 3 2" xfId="32646"/>
    <cellStyle name="Normal 70 5 3 3" xfId="32647"/>
    <cellStyle name="Normal 70 5 4" xfId="32648"/>
    <cellStyle name="Normal 70 5 4 2" xfId="32649"/>
    <cellStyle name="Normal 70 5 4 3" xfId="32650"/>
    <cellStyle name="Normal 70 5 5" xfId="32651"/>
    <cellStyle name="Normal 70 5 6" xfId="32652"/>
    <cellStyle name="Normal 70 5 7" xfId="32653"/>
    <cellStyle name="Normal 70 5 8" xfId="32654"/>
    <cellStyle name="Normal 70 5 9" xfId="32655"/>
    <cellStyle name="Normal 70 6" xfId="32656"/>
    <cellStyle name="Normal 70 6 2" xfId="32657"/>
    <cellStyle name="Normal 70 6 2 2" xfId="32658"/>
    <cellStyle name="Normal 70 6 2 3" xfId="32659"/>
    <cellStyle name="Normal 70 6 2 4" xfId="32660"/>
    <cellStyle name="Normal 70 6 2 5" xfId="32661"/>
    <cellStyle name="Normal 70 6 2 6" xfId="32662"/>
    <cellStyle name="Normal 70 6 3" xfId="32663"/>
    <cellStyle name="Normal 70 6 3 2" xfId="32664"/>
    <cellStyle name="Normal 70 6 3 3" xfId="32665"/>
    <cellStyle name="Normal 70 6 4" xfId="32666"/>
    <cellStyle name="Normal 70 6 4 2" xfId="32667"/>
    <cellStyle name="Normal 70 6 4 3" xfId="32668"/>
    <cellStyle name="Normal 70 6 5" xfId="32669"/>
    <cellStyle name="Normal 70 6 6" xfId="32670"/>
    <cellStyle name="Normal 70 6 7" xfId="32671"/>
    <cellStyle name="Normal 70 6 8" xfId="32672"/>
    <cellStyle name="Normal 70 6 9" xfId="32673"/>
    <cellStyle name="Normal 70 7" xfId="32674"/>
    <cellStyle name="Normal 70 7 2" xfId="32675"/>
    <cellStyle name="Normal 70 7 2 2" xfId="32676"/>
    <cellStyle name="Normal 70 7 2 3" xfId="32677"/>
    <cellStyle name="Normal 70 7 2 4" xfId="32678"/>
    <cellStyle name="Normal 70 7 2 5" xfId="32679"/>
    <cellStyle name="Normal 70 7 2 6" xfId="32680"/>
    <cellStyle name="Normal 70 7 3" xfId="32681"/>
    <cellStyle name="Normal 70 7 3 2" xfId="32682"/>
    <cellStyle name="Normal 70 7 3 3" xfId="32683"/>
    <cellStyle name="Normal 70 7 4" xfId="32684"/>
    <cellStyle name="Normal 70 7 4 2" xfId="32685"/>
    <cellStyle name="Normal 70 7 4 3" xfId="32686"/>
    <cellStyle name="Normal 70 7 5" xfId="32687"/>
    <cellStyle name="Normal 70 7 6" xfId="32688"/>
    <cellStyle name="Normal 70 7 7" xfId="32689"/>
    <cellStyle name="Normal 70 7 8" xfId="32690"/>
    <cellStyle name="Normal 70 7 9" xfId="32691"/>
    <cellStyle name="Normal 70 8" xfId="32692"/>
    <cellStyle name="Normal 70 8 2" xfId="32693"/>
    <cellStyle name="Normal 70 8 2 2" xfId="32694"/>
    <cellStyle name="Normal 70 8 2 3" xfId="32695"/>
    <cellStyle name="Normal 70 8 2 4" xfId="32696"/>
    <cellStyle name="Normal 70 8 2 5" xfId="32697"/>
    <cellStyle name="Normal 70 8 2 6" xfId="32698"/>
    <cellStyle name="Normal 70 8 3" xfId="32699"/>
    <cellStyle name="Normal 70 8 3 2" xfId="32700"/>
    <cellStyle name="Normal 70 8 3 3" xfId="32701"/>
    <cellStyle name="Normal 70 8 4" xfId="32702"/>
    <cellStyle name="Normal 70 8 4 2" xfId="32703"/>
    <cellStyle name="Normal 70 8 4 3" xfId="32704"/>
    <cellStyle name="Normal 70 8 5" xfId="32705"/>
    <cellStyle name="Normal 70 8 6" xfId="32706"/>
    <cellStyle name="Normal 70 8 7" xfId="32707"/>
    <cellStyle name="Normal 70 8 8" xfId="32708"/>
    <cellStyle name="Normal 70 8 9" xfId="32709"/>
    <cellStyle name="Normal 70 9" xfId="32710"/>
    <cellStyle name="Normal 70 9 2" xfId="32711"/>
    <cellStyle name="Normal 70 9 2 2" xfId="32712"/>
    <cellStyle name="Normal 70 9 2 3" xfId="32713"/>
    <cellStyle name="Normal 70 9 2 4" xfId="32714"/>
    <cellStyle name="Normal 70 9 2 5" xfId="32715"/>
    <cellStyle name="Normal 70 9 2 6" xfId="32716"/>
    <cellStyle name="Normal 70 9 3" xfId="32717"/>
    <cellStyle name="Normal 70 9 3 2" xfId="32718"/>
    <cellStyle name="Normal 70 9 3 3" xfId="32719"/>
    <cellStyle name="Normal 70 9 4" xfId="32720"/>
    <cellStyle name="Normal 70 9 4 2" xfId="32721"/>
    <cellStyle name="Normal 70 9 4 3" xfId="32722"/>
    <cellStyle name="Normal 70 9 5" xfId="32723"/>
    <cellStyle name="Normal 70 9 6" xfId="32724"/>
    <cellStyle name="Normal 70 9 7" xfId="32725"/>
    <cellStyle name="Normal 70 9 8" xfId="32726"/>
    <cellStyle name="Normal 70 9 9" xfId="32727"/>
    <cellStyle name="Normal 71" xfId="32728"/>
    <cellStyle name="Normal 71 10" xfId="32729"/>
    <cellStyle name="Normal 71 10 2" xfId="32730"/>
    <cellStyle name="Normal 71 10 2 2" xfId="32731"/>
    <cellStyle name="Normal 71 10 2 3" xfId="32732"/>
    <cellStyle name="Normal 71 10 3" xfId="32733"/>
    <cellStyle name="Normal 71 10 3 2" xfId="32734"/>
    <cellStyle name="Normal 71 10 3 3" xfId="32735"/>
    <cellStyle name="Normal 71 10 4" xfId="32736"/>
    <cellStyle name="Normal 71 10 4 2" xfId="32737"/>
    <cellStyle name="Normal 71 10 4 3" xfId="32738"/>
    <cellStyle name="Normal 71 10 5" xfId="32739"/>
    <cellStyle name="Normal 71 10 6" xfId="32740"/>
    <cellStyle name="Normal 71 10 7" xfId="32741"/>
    <cellStyle name="Normal 71 10 8" xfId="32742"/>
    <cellStyle name="Normal 71 10 9" xfId="32743"/>
    <cellStyle name="Normal 71 11" xfId="32744"/>
    <cellStyle name="Normal 71 11 2" xfId="32745"/>
    <cellStyle name="Normal 71 11 2 2" xfId="32746"/>
    <cellStyle name="Normal 71 11 2 3" xfId="32747"/>
    <cellStyle name="Normal 71 11 3" xfId="32748"/>
    <cellStyle name="Normal 71 11 3 2" xfId="32749"/>
    <cellStyle name="Normal 71 11 3 3" xfId="32750"/>
    <cellStyle name="Normal 71 11 4" xfId="32751"/>
    <cellStyle name="Normal 71 11 4 2" xfId="32752"/>
    <cellStyle name="Normal 71 11 4 3" xfId="32753"/>
    <cellStyle name="Normal 71 11 5" xfId="32754"/>
    <cellStyle name="Normal 71 11 6" xfId="32755"/>
    <cellStyle name="Normal 71 11 7" xfId="32756"/>
    <cellStyle name="Normal 71 11 8" xfId="32757"/>
    <cellStyle name="Normal 71 11 9" xfId="32758"/>
    <cellStyle name="Normal 71 12" xfId="32759"/>
    <cellStyle name="Normal 71 12 2" xfId="32760"/>
    <cellStyle name="Normal 71 12 3" xfId="32761"/>
    <cellStyle name="Normal 71 12 4" xfId="32762"/>
    <cellStyle name="Normal 71 12 5" xfId="32763"/>
    <cellStyle name="Normal 71 12 6" xfId="32764"/>
    <cellStyle name="Normal 71 13" xfId="32765"/>
    <cellStyle name="Normal 71 13 2" xfId="32766"/>
    <cellStyle name="Normal 71 13 3" xfId="32767"/>
    <cellStyle name="Normal 71 14" xfId="32768"/>
    <cellStyle name="Normal 71 14 2" xfId="32769"/>
    <cellStyle name="Normal 71 14 3" xfId="32770"/>
    <cellStyle name="Normal 71 15" xfId="32771"/>
    <cellStyle name="Normal 71 16" xfId="32772"/>
    <cellStyle name="Normal 71 17" xfId="32773"/>
    <cellStyle name="Normal 71 18" xfId="32774"/>
    <cellStyle name="Normal 71 19" xfId="32775"/>
    <cellStyle name="Normal 71 2" xfId="32776"/>
    <cellStyle name="Normal 71 2 10" xfId="32777"/>
    <cellStyle name="Normal 71 2 11" xfId="32778"/>
    <cellStyle name="Normal 71 2 12" xfId="32779"/>
    <cellStyle name="Normal 71 2 2" xfId="32780"/>
    <cellStyle name="Normal 71 2 2 2" xfId="32781"/>
    <cellStyle name="Normal 71 2 2 2 2" xfId="32782"/>
    <cellStyle name="Normal 71 2 2 2 3" xfId="32783"/>
    <cellStyle name="Normal 71 2 2 3" xfId="32784"/>
    <cellStyle name="Normal 71 2 2 3 2" xfId="32785"/>
    <cellStyle name="Normal 71 2 2 3 3" xfId="32786"/>
    <cellStyle name="Normal 71 2 2 4" xfId="32787"/>
    <cellStyle name="Normal 71 2 2 4 2" xfId="32788"/>
    <cellStyle name="Normal 71 2 2 4 3" xfId="32789"/>
    <cellStyle name="Normal 71 2 2 5" xfId="32790"/>
    <cellStyle name="Normal 71 2 2 6" xfId="32791"/>
    <cellStyle name="Normal 71 2 2 7" xfId="32792"/>
    <cellStyle name="Normal 71 2 2 8" xfId="32793"/>
    <cellStyle name="Normal 71 2 2 9" xfId="32794"/>
    <cellStyle name="Normal 71 2 3" xfId="32795"/>
    <cellStyle name="Normal 71 2 3 2" xfId="32796"/>
    <cellStyle name="Normal 71 2 3 2 2" xfId="32797"/>
    <cellStyle name="Normal 71 2 3 2 3" xfId="32798"/>
    <cellStyle name="Normal 71 2 3 3" xfId="32799"/>
    <cellStyle name="Normal 71 2 3 3 2" xfId="32800"/>
    <cellStyle name="Normal 71 2 3 3 3" xfId="32801"/>
    <cellStyle name="Normal 71 2 3 4" xfId="32802"/>
    <cellStyle name="Normal 71 2 3 4 2" xfId="32803"/>
    <cellStyle name="Normal 71 2 3 4 3" xfId="32804"/>
    <cellStyle name="Normal 71 2 3 5" xfId="32805"/>
    <cellStyle name="Normal 71 2 3 6" xfId="32806"/>
    <cellStyle name="Normal 71 2 3 7" xfId="32807"/>
    <cellStyle name="Normal 71 2 3 8" xfId="32808"/>
    <cellStyle name="Normal 71 2 3 9" xfId="32809"/>
    <cellStyle name="Normal 71 2 4" xfId="32810"/>
    <cellStyle name="Normal 71 2 4 2" xfId="32811"/>
    <cellStyle name="Normal 71 2 4 2 2" xfId="32812"/>
    <cellStyle name="Normal 71 2 4 2 3" xfId="32813"/>
    <cellStyle name="Normal 71 2 4 3" xfId="32814"/>
    <cellStyle name="Normal 71 2 4 3 2" xfId="32815"/>
    <cellStyle name="Normal 71 2 4 3 3" xfId="32816"/>
    <cellStyle name="Normal 71 2 4 4" xfId="32817"/>
    <cellStyle name="Normal 71 2 4 4 2" xfId="32818"/>
    <cellStyle name="Normal 71 2 4 4 3" xfId="32819"/>
    <cellStyle name="Normal 71 2 4 5" xfId="32820"/>
    <cellStyle name="Normal 71 2 4 6" xfId="32821"/>
    <cellStyle name="Normal 71 2 4 7" xfId="32822"/>
    <cellStyle name="Normal 71 2 4 8" xfId="32823"/>
    <cellStyle name="Normal 71 2 4 9" xfId="32824"/>
    <cellStyle name="Normal 71 2 5" xfId="32825"/>
    <cellStyle name="Normal 71 2 5 2" xfId="32826"/>
    <cellStyle name="Normal 71 2 5 3" xfId="32827"/>
    <cellStyle name="Normal 71 2 5 4" xfId="32828"/>
    <cellStyle name="Normal 71 2 5 5" xfId="32829"/>
    <cellStyle name="Normal 71 2 5 6" xfId="32830"/>
    <cellStyle name="Normal 71 2 6" xfId="32831"/>
    <cellStyle name="Normal 71 2 6 2" xfId="32832"/>
    <cellStyle name="Normal 71 2 6 3" xfId="32833"/>
    <cellStyle name="Normal 71 2 7" xfId="32834"/>
    <cellStyle name="Normal 71 2 7 2" xfId="32835"/>
    <cellStyle name="Normal 71 2 7 3" xfId="32836"/>
    <cellStyle name="Normal 71 2 8" xfId="32837"/>
    <cellStyle name="Normal 71 2 9" xfId="32838"/>
    <cellStyle name="Normal 71 3" xfId="32839"/>
    <cellStyle name="Normal 71 3 10" xfId="32840"/>
    <cellStyle name="Normal 71 3 11" xfId="32841"/>
    <cellStyle name="Normal 71 3 12" xfId="32842"/>
    <cellStyle name="Normal 71 3 2" xfId="32843"/>
    <cellStyle name="Normal 71 3 2 2" xfId="32844"/>
    <cellStyle name="Normal 71 3 2 2 2" xfId="32845"/>
    <cellStyle name="Normal 71 3 2 2 3" xfId="32846"/>
    <cellStyle name="Normal 71 3 2 3" xfId="32847"/>
    <cellStyle name="Normal 71 3 2 3 2" xfId="32848"/>
    <cellStyle name="Normal 71 3 2 3 3" xfId="32849"/>
    <cellStyle name="Normal 71 3 2 4" xfId="32850"/>
    <cellStyle name="Normal 71 3 2 4 2" xfId="32851"/>
    <cellStyle name="Normal 71 3 2 4 3" xfId="32852"/>
    <cellStyle name="Normal 71 3 2 5" xfId="32853"/>
    <cellStyle name="Normal 71 3 2 6" xfId="32854"/>
    <cellStyle name="Normal 71 3 2 7" xfId="32855"/>
    <cellStyle name="Normal 71 3 2 8" xfId="32856"/>
    <cellStyle name="Normal 71 3 2 9" xfId="32857"/>
    <cellStyle name="Normal 71 3 3" xfId="32858"/>
    <cellStyle name="Normal 71 3 3 2" xfId="32859"/>
    <cellStyle name="Normal 71 3 3 2 2" xfId="32860"/>
    <cellStyle name="Normal 71 3 3 2 3" xfId="32861"/>
    <cellStyle name="Normal 71 3 3 3" xfId="32862"/>
    <cellStyle name="Normal 71 3 3 3 2" xfId="32863"/>
    <cellStyle name="Normal 71 3 3 3 3" xfId="32864"/>
    <cellStyle name="Normal 71 3 3 4" xfId="32865"/>
    <cellStyle name="Normal 71 3 3 4 2" xfId="32866"/>
    <cellStyle name="Normal 71 3 3 4 3" xfId="32867"/>
    <cellStyle name="Normal 71 3 3 5" xfId="32868"/>
    <cellStyle name="Normal 71 3 3 6" xfId="32869"/>
    <cellStyle name="Normal 71 3 3 7" xfId="32870"/>
    <cellStyle name="Normal 71 3 3 8" xfId="32871"/>
    <cellStyle name="Normal 71 3 3 9" xfId="32872"/>
    <cellStyle name="Normal 71 3 4" xfId="32873"/>
    <cellStyle name="Normal 71 3 4 2" xfId="32874"/>
    <cellStyle name="Normal 71 3 4 2 2" xfId="32875"/>
    <cellStyle name="Normal 71 3 4 2 3" xfId="32876"/>
    <cellStyle name="Normal 71 3 4 3" xfId="32877"/>
    <cellStyle name="Normal 71 3 4 3 2" xfId="32878"/>
    <cellStyle name="Normal 71 3 4 3 3" xfId="32879"/>
    <cellStyle name="Normal 71 3 4 4" xfId="32880"/>
    <cellStyle name="Normal 71 3 4 4 2" xfId="32881"/>
    <cellStyle name="Normal 71 3 4 4 3" xfId="32882"/>
    <cellStyle name="Normal 71 3 4 5" xfId="32883"/>
    <cellStyle name="Normal 71 3 4 6" xfId="32884"/>
    <cellStyle name="Normal 71 3 4 7" xfId="32885"/>
    <cellStyle name="Normal 71 3 4 8" xfId="32886"/>
    <cellStyle name="Normal 71 3 4 9" xfId="32887"/>
    <cellStyle name="Normal 71 3 5" xfId="32888"/>
    <cellStyle name="Normal 71 3 5 2" xfId="32889"/>
    <cellStyle name="Normal 71 3 5 3" xfId="32890"/>
    <cellStyle name="Normal 71 3 5 4" xfId="32891"/>
    <cellStyle name="Normal 71 3 5 5" xfId="32892"/>
    <cellStyle name="Normal 71 3 5 6" xfId="32893"/>
    <cellStyle name="Normal 71 3 6" xfId="32894"/>
    <cellStyle name="Normal 71 3 6 2" xfId="32895"/>
    <cellStyle name="Normal 71 3 6 3" xfId="32896"/>
    <cellStyle name="Normal 71 3 7" xfId="32897"/>
    <cellStyle name="Normal 71 3 7 2" xfId="32898"/>
    <cellStyle name="Normal 71 3 7 3" xfId="32899"/>
    <cellStyle name="Normal 71 3 8" xfId="32900"/>
    <cellStyle name="Normal 71 3 9" xfId="32901"/>
    <cellStyle name="Normal 71 4" xfId="32902"/>
    <cellStyle name="Normal 71 4 10" xfId="32903"/>
    <cellStyle name="Normal 71 4 11" xfId="32904"/>
    <cellStyle name="Normal 71 4 2" xfId="32905"/>
    <cellStyle name="Normal 71 4 2 2" xfId="32906"/>
    <cellStyle name="Normal 71 4 2 2 2" xfId="32907"/>
    <cellStyle name="Normal 71 4 2 2 3" xfId="32908"/>
    <cellStyle name="Normal 71 4 2 3" xfId="32909"/>
    <cellStyle name="Normal 71 4 2 3 2" xfId="32910"/>
    <cellStyle name="Normal 71 4 2 3 3" xfId="32911"/>
    <cellStyle name="Normal 71 4 2 4" xfId="32912"/>
    <cellStyle name="Normal 71 4 2 4 2" xfId="32913"/>
    <cellStyle name="Normal 71 4 2 4 3" xfId="32914"/>
    <cellStyle name="Normal 71 4 2 5" xfId="32915"/>
    <cellStyle name="Normal 71 4 2 6" xfId="32916"/>
    <cellStyle name="Normal 71 4 2 7" xfId="32917"/>
    <cellStyle name="Normal 71 4 2 8" xfId="32918"/>
    <cellStyle name="Normal 71 4 2 9" xfId="32919"/>
    <cellStyle name="Normal 71 4 3" xfId="32920"/>
    <cellStyle name="Normal 71 4 3 2" xfId="32921"/>
    <cellStyle name="Normal 71 4 3 2 2" xfId="32922"/>
    <cellStyle name="Normal 71 4 3 2 3" xfId="32923"/>
    <cellStyle name="Normal 71 4 3 3" xfId="32924"/>
    <cellStyle name="Normal 71 4 3 3 2" xfId="32925"/>
    <cellStyle name="Normal 71 4 3 3 3" xfId="32926"/>
    <cellStyle name="Normal 71 4 3 4" xfId="32927"/>
    <cellStyle name="Normal 71 4 3 4 2" xfId="32928"/>
    <cellStyle name="Normal 71 4 3 4 3" xfId="32929"/>
    <cellStyle name="Normal 71 4 3 5" xfId="32930"/>
    <cellStyle name="Normal 71 4 3 6" xfId="32931"/>
    <cellStyle name="Normal 71 4 3 7" xfId="32932"/>
    <cellStyle name="Normal 71 4 3 8" xfId="32933"/>
    <cellStyle name="Normal 71 4 3 9" xfId="32934"/>
    <cellStyle name="Normal 71 4 4" xfId="32935"/>
    <cellStyle name="Normal 71 4 4 2" xfId="32936"/>
    <cellStyle name="Normal 71 4 4 3" xfId="32937"/>
    <cellStyle name="Normal 71 4 5" xfId="32938"/>
    <cellStyle name="Normal 71 4 5 2" xfId="32939"/>
    <cellStyle name="Normal 71 4 5 3" xfId="32940"/>
    <cellStyle name="Normal 71 4 6" xfId="32941"/>
    <cellStyle name="Normal 71 4 6 2" xfId="32942"/>
    <cellStyle name="Normal 71 4 6 3" xfId="32943"/>
    <cellStyle name="Normal 71 4 7" xfId="32944"/>
    <cellStyle name="Normal 71 4 8" xfId="32945"/>
    <cellStyle name="Normal 71 4 9" xfId="32946"/>
    <cellStyle name="Normal 71 5" xfId="32947"/>
    <cellStyle name="Normal 71 5 2" xfId="32948"/>
    <cellStyle name="Normal 71 5 2 2" xfId="32949"/>
    <cellStyle name="Normal 71 5 2 3" xfId="32950"/>
    <cellStyle name="Normal 71 5 3" xfId="32951"/>
    <cellStyle name="Normal 71 5 3 2" xfId="32952"/>
    <cellStyle name="Normal 71 5 3 3" xfId="32953"/>
    <cellStyle name="Normal 71 5 4" xfId="32954"/>
    <cellStyle name="Normal 71 5 4 2" xfId="32955"/>
    <cellStyle name="Normal 71 5 4 3" xfId="32956"/>
    <cellStyle name="Normal 71 5 5" xfId="32957"/>
    <cellStyle name="Normal 71 5 6" xfId="32958"/>
    <cellStyle name="Normal 71 5 7" xfId="32959"/>
    <cellStyle name="Normal 71 5 8" xfId="32960"/>
    <cellStyle name="Normal 71 5 9" xfId="32961"/>
    <cellStyle name="Normal 71 6" xfId="32962"/>
    <cellStyle name="Normal 71 6 2" xfId="32963"/>
    <cellStyle name="Normal 71 6 2 2" xfId="32964"/>
    <cellStyle name="Normal 71 6 2 3" xfId="32965"/>
    <cellStyle name="Normal 71 6 2 4" xfId="32966"/>
    <cellStyle name="Normal 71 6 2 5" xfId="32967"/>
    <cellStyle name="Normal 71 6 2 6" xfId="32968"/>
    <cellStyle name="Normal 71 6 3" xfId="32969"/>
    <cellStyle name="Normal 71 6 3 2" xfId="32970"/>
    <cellStyle name="Normal 71 6 3 3" xfId="32971"/>
    <cellStyle name="Normal 71 6 4" xfId="32972"/>
    <cellStyle name="Normal 71 6 4 2" xfId="32973"/>
    <cellStyle name="Normal 71 6 4 3" xfId="32974"/>
    <cellStyle name="Normal 71 6 5" xfId="32975"/>
    <cellStyle name="Normal 71 6 6" xfId="32976"/>
    <cellStyle name="Normal 71 6 7" xfId="32977"/>
    <cellStyle name="Normal 71 6 8" xfId="32978"/>
    <cellStyle name="Normal 71 6 9" xfId="32979"/>
    <cellStyle name="Normal 71 7" xfId="32980"/>
    <cellStyle name="Normal 71 7 2" xfId="32981"/>
    <cellStyle name="Normal 71 7 2 2" xfId="32982"/>
    <cellStyle name="Normal 71 7 2 3" xfId="32983"/>
    <cellStyle name="Normal 71 7 2 4" xfId="32984"/>
    <cellStyle name="Normal 71 7 2 5" xfId="32985"/>
    <cellStyle name="Normal 71 7 2 6" xfId="32986"/>
    <cellStyle name="Normal 71 7 3" xfId="32987"/>
    <cellStyle name="Normal 71 7 3 2" xfId="32988"/>
    <cellStyle name="Normal 71 7 3 3" xfId="32989"/>
    <cellStyle name="Normal 71 7 4" xfId="32990"/>
    <cellStyle name="Normal 71 7 4 2" xfId="32991"/>
    <cellStyle name="Normal 71 7 4 3" xfId="32992"/>
    <cellStyle name="Normal 71 7 5" xfId="32993"/>
    <cellStyle name="Normal 71 7 6" xfId="32994"/>
    <cellStyle name="Normal 71 7 7" xfId="32995"/>
    <cellStyle name="Normal 71 7 8" xfId="32996"/>
    <cellStyle name="Normal 71 7 9" xfId="32997"/>
    <cellStyle name="Normal 71 8" xfId="32998"/>
    <cellStyle name="Normal 71 8 2" xfId="32999"/>
    <cellStyle name="Normal 71 8 2 2" xfId="33000"/>
    <cellStyle name="Normal 71 8 2 3" xfId="33001"/>
    <cellStyle name="Normal 71 8 2 4" xfId="33002"/>
    <cellStyle name="Normal 71 8 2 5" xfId="33003"/>
    <cellStyle name="Normal 71 8 2 6" xfId="33004"/>
    <cellStyle name="Normal 71 8 3" xfId="33005"/>
    <cellStyle name="Normal 71 8 3 2" xfId="33006"/>
    <cellStyle name="Normal 71 8 3 3" xfId="33007"/>
    <cellStyle name="Normal 71 8 4" xfId="33008"/>
    <cellStyle name="Normal 71 8 4 2" xfId="33009"/>
    <cellStyle name="Normal 71 8 4 3" xfId="33010"/>
    <cellStyle name="Normal 71 8 5" xfId="33011"/>
    <cellStyle name="Normal 71 8 6" xfId="33012"/>
    <cellStyle name="Normal 71 8 7" xfId="33013"/>
    <cellStyle name="Normal 71 8 8" xfId="33014"/>
    <cellStyle name="Normal 71 8 9" xfId="33015"/>
    <cellStyle name="Normal 71 9" xfId="33016"/>
    <cellStyle name="Normal 71 9 2" xfId="33017"/>
    <cellStyle name="Normal 71 9 2 2" xfId="33018"/>
    <cellStyle name="Normal 71 9 2 3" xfId="33019"/>
    <cellStyle name="Normal 71 9 2 4" xfId="33020"/>
    <cellStyle name="Normal 71 9 2 5" xfId="33021"/>
    <cellStyle name="Normal 71 9 2 6" xfId="33022"/>
    <cellStyle name="Normal 71 9 3" xfId="33023"/>
    <cellStyle name="Normal 71 9 3 2" xfId="33024"/>
    <cellStyle name="Normal 71 9 3 3" xfId="33025"/>
    <cellStyle name="Normal 71 9 4" xfId="33026"/>
    <cellStyle name="Normal 71 9 4 2" xfId="33027"/>
    <cellStyle name="Normal 71 9 4 3" xfId="33028"/>
    <cellStyle name="Normal 71 9 5" xfId="33029"/>
    <cellStyle name="Normal 71 9 6" xfId="33030"/>
    <cellStyle name="Normal 71 9 7" xfId="33031"/>
    <cellStyle name="Normal 71 9 8" xfId="33032"/>
    <cellStyle name="Normal 71 9 9" xfId="33033"/>
    <cellStyle name="Normal 72" xfId="33034"/>
    <cellStyle name="Normal 72 10" xfId="33035"/>
    <cellStyle name="Normal 72 10 2" xfId="33036"/>
    <cellStyle name="Normal 72 10 2 2" xfId="33037"/>
    <cellStyle name="Normal 72 10 2 3" xfId="33038"/>
    <cellStyle name="Normal 72 10 3" xfId="33039"/>
    <cellStyle name="Normal 72 10 3 2" xfId="33040"/>
    <cellStyle name="Normal 72 10 3 3" xfId="33041"/>
    <cellStyle name="Normal 72 10 4" xfId="33042"/>
    <cellStyle name="Normal 72 10 4 2" xfId="33043"/>
    <cellStyle name="Normal 72 10 4 3" xfId="33044"/>
    <cellStyle name="Normal 72 10 5" xfId="33045"/>
    <cellStyle name="Normal 72 10 6" xfId="33046"/>
    <cellStyle name="Normal 72 10 7" xfId="33047"/>
    <cellStyle name="Normal 72 10 8" xfId="33048"/>
    <cellStyle name="Normal 72 10 9" xfId="33049"/>
    <cellStyle name="Normal 72 11" xfId="33050"/>
    <cellStyle name="Normal 72 11 2" xfId="33051"/>
    <cellStyle name="Normal 72 11 2 2" xfId="33052"/>
    <cellStyle name="Normal 72 11 2 3" xfId="33053"/>
    <cellStyle name="Normal 72 11 3" xfId="33054"/>
    <cellStyle name="Normal 72 11 3 2" xfId="33055"/>
    <cellStyle name="Normal 72 11 3 3" xfId="33056"/>
    <cellStyle name="Normal 72 11 4" xfId="33057"/>
    <cellStyle name="Normal 72 11 4 2" xfId="33058"/>
    <cellStyle name="Normal 72 11 4 3" xfId="33059"/>
    <cellStyle name="Normal 72 11 5" xfId="33060"/>
    <cellStyle name="Normal 72 11 6" xfId="33061"/>
    <cellStyle name="Normal 72 11 7" xfId="33062"/>
    <cellStyle name="Normal 72 11 8" xfId="33063"/>
    <cellStyle name="Normal 72 11 9" xfId="33064"/>
    <cellStyle name="Normal 72 12" xfId="33065"/>
    <cellStyle name="Normal 72 12 2" xfId="33066"/>
    <cellStyle name="Normal 72 12 3" xfId="33067"/>
    <cellStyle name="Normal 72 12 4" xfId="33068"/>
    <cellStyle name="Normal 72 12 5" xfId="33069"/>
    <cellStyle name="Normal 72 12 6" xfId="33070"/>
    <cellStyle name="Normal 72 13" xfId="33071"/>
    <cellStyle name="Normal 72 13 2" xfId="33072"/>
    <cellStyle name="Normal 72 13 3" xfId="33073"/>
    <cellStyle name="Normal 72 14" xfId="33074"/>
    <cellStyle name="Normal 72 14 2" xfId="33075"/>
    <cellStyle name="Normal 72 14 3" xfId="33076"/>
    <cellStyle name="Normal 72 15" xfId="33077"/>
    <cellStyle name="Normal 72 16" xfId="33078"/>
    <cellStyle name="Normal 72 17" xfId="33079"/>
    <cellStyle name="Normal 72 18" xfId="33080"/>
    <cellStyle name="Normal 72 19" xfId="33081"/>
    <cellStyle name="Normal 72 2" xfId="33082"/>
    <cellStyle name="Normal 72 2 10" xfId="33083"/>
    <cellStyle name="Normal 72 2 11" xfId="33084"/>
    <cellStyle name="Normal 72 2 12" xfId="33085"/>
    <cellStyle name="Normal 72 2 2" xfId="33086"/>
    <cellStyle name="Normal 72 2 2 2" xfId="33087"/>
    <cellStyle name="Normal 72 2 2 2 2" xfId="33088"/>
    <cellStyle name="Normal 72 2 2 2 3" xfId="33089"/>
    <cellStyle name="Normal 72 2 2 3" xfId="33090"/>
    <cellStyle name="Normal 72 2 2 3 2" xfId="33091"/>
    <cellStyle name="Normal 72 2 2 3 3" xfId="33092"/>
    <cellStyle name="Normal 72 2 2 4" xfId="33093"/>
    <cellStyle name="Normal 72 2 2 4 2" xfId="33094"/>
    <cellStyle name="Normal 72 2 2 4 3" xfId="33095"/>
    <cellStyle name="Normal 72 2 2 5" xfId="33096"/>
    <cellStyle name="Normal 72 2 2 6" xfId="33097"/>
    <cellStyle name="Normal 72 2 2 7" xfId="33098"/>
    <cellStyle name="Normal 72 2 2 8" xfId="33099"/>
    <cellStyle name="Normal 72 2 2 9" xfId="33100"/>
    <cellStyle name="Normal 72 2 3" xfId="33101"/>
    <cellStyle name="Normal 72 2 3 2" xfId="33102"/>
    <cellStyle name="Normal 72 2 3 2 2" xfId="33103"/>
    <cellStyle name="Normal 72 2 3 2 3" xfId="33104"/>
    <cellStyle name="Normal 72 2 3 3" xfId="33105"/>
    <cellStyle name="Normal 72 2 3 3 2" xfId="33106"/>
    <cellStyle name="Normal 72 2 3 3 3" xfId="33107"/>
    <cellStyle name="Normal 72 2 3 4" xfId="33108"/>
    <cellStyle name="Normal 72 2 3 4 2" xfId="33109"/>
    <cellStyle name="Normal 72 2 3 4 3" xfId="33110"/>
    <cellStyle name="Normal 72 2 3 5" xfId="33111"/>
    <cellStyle name="Normal 72 2 3 6" xfId="33112"/>
    <cellStyle name="Normal 72 2 3 7" xfId="33113"/>
    <cellStyle name="Normal 72 2 3 8" xfId="33114"/>
    <cellStyle name="Normal 72 2 3 9" xfId="33115"/>
    <cellStyle name="Normal 72 2 4" xfId="33116"/>
    <cellStyle name="Normal 72 2 4 2" xfId="33117"/>
    <cellStyle name="Normal 72 2 4 2 2" xfId="33118"/>
    <cellStyle name="Normal 72 2 4 2 3" xfId="33119"/>
    <cellStyle name="Normal 72 2 4 3" xfId="33120"/>
    <cellStyle name="Normal 72 2 4 3 2" xfId="33121"/>
    <cellStyle name="Normal 72 2 4 3 3" xfId="33122"/>
    <cellStyle name="Normal 72 2 4 4" xfId="33123"/>
    <cellStyle name="Normal 72 2 4 4 2" xfId="33124"/>
    <cellStyle name="Normal 72 2 4 4 3" xfId="33125"/>
    <cellStyle name="Normal 72 2 4 5" xfId="33126"/>
    <cellStyle name="Normal 72 2 4 6" xfId="33127"/>
    <cellStyle name="Normal 72 2 4 7" xfId="33128"/>
    <cellStyle name="Normal 72 2 4 8" xfId="33129"/>
    <cellStyle name="Normal 72 2 4 9" xfId="33130"/>
    <cellStyle name="Normal 72 2 5" xfId="33131"/>
    <cellStyle name="Normal 72 2 5 2" xfId="33132"/>
    <cellStyle name="Normal 72 2 5 3" xfId="33133"/>
    <cellStyle name="Normal 72 2 5 4" xfId="33134"/>
    <cellStyle name="Normal 72 2 5 5" xfId="33135"/>
    <cellStyle name="Normal 72 2 5 6" xfId="33136"/>
    <cellStyle name="Normal 72 2 6" xfId="33137"/>
    <cellStyle name="Normal 72 2 6 2" xfId="33138"/>
    <cellStyle name="Normal 72 2 6 3" xfId="33139"/>
    <cellStyle name="Normal 72 2 7" xfId="33140"/>
    <cellStyle name="Normal 72 2 7 2" xfId="33141"/>
    <cellStyle name="Normal 72 2 7 3" xfId="33142"/>
    <cellStyle name="Normal 72 2 8" xfId="33143"/>
    <cellStyle name="Normal 72 2 9" xfId="33144"/>
    <cellStyle name="Normal 72 3" xfId="33145"/>
    <cellStyle name="Normal 72 3 10" xfId="33146"/>
    <cellStyle name="Normal 72 3 11" xfId="33147"/>
    <cellStyle name="Normal 72 3 12" xfId="33148"/>
    <cellStyle name="Normal 72 3 2" xfId="33149"/>
    <cellStyle name="Normal 72 3 2 2" xfId="33150"/>
    <cellStyle name="Normal 72 3 2 2 2" xfId="33151"/>
    <cellStyle name="Normal 72 3 2 2 3" xfId="33152"/>
    <cellStyle name="Normal 72 3 2 3" xfId="33153"/>
    <cellStyle name="Normal 72 3 2 3 2" xfId="33154"/>
    <cellStyle name="Normal 72 3 2 3 3" xfId="33155"/>
    <cellStyle name="Normal 72 3 2 4" xfId="33156"/>
    <cellStyle name="Normal 72 3 2 4 2" xfId="33157"/>
    <cellStyle name="Normal 72 3 2 4 3" xfId="33158"/>
    <cellStyle name="Normal 72 3 2 5" xfId="33159"/>
    <cellStyle name="Normal 72 3 2 6" xfId="33160"/>
    <cellStyle name="Normal 72 3 2 7" xfId="33161"/>
    <cellStyle name="Normal 72 3 2 8" xfId="33162"/>
    <cellStyle name="Normal 72 3 2 9" xfId="33163"/>
    <cellStyle name="Normal 72 3 3" xfId="33164"/>
    <cellStyle name="Normal 72 3 3 2" xfId="33165"/>
    <cellStyle name="Normal 72 3 3 2 2" xfId="33166"/>
    <cellStyle name="Normal 72 3 3 2 3" xfId="33167"/>
    <cellStyle name="Normal 72 3 3 3" xfId="33168"/>
    <cellStyle name="Normal 72 3 3 3 2" xfId="33169"/>
    <cellStyle name="Normal 72 3 3 3 3" xfId="33170"/>
    <cellStyle name="Normal 72 3 3 4" xfId="33171"/>
    <cellStyle name="Normal 72 3 3 4 2" xfId="33172"/>
    <cellStyle name="Normal 72 3 3 4 3" xfId="33173"/>
    <cellStyle name="Normal 72 3 3 5" xfId="33174"/>
    <cellStyle name="Normal 72 3 3 6" xfId="33175"/>
    <cellStyle name="Normal 72 3 3 7" xfId="33176"/>
    <cellStyle name="Normal 72 3 3 8" xfId="33177"/>
    <cellStyle name="Normal 72 3 3 9" xfId="33178"/>
    <cellStyle name="Normal 72 3 4" xfId="33179"/>
    <cellStyle name="Normal 72 3 4 2" xfId="33180"/>
    <cellStyle name="Normal 72 3 4 2 2" xfId="33181"/>
    <cellStyle name="Normal 72 3 4 2 3" xfId="33182"/>
    <cellStyle name="Normal 72 3 4 3" xfId="33183"/>
    <cellStyle name="Normal 72 3 4 3 2" xfId="33184"/>
    <cellStyle name="Normal 72 3 4 3 3" xfId="33185"/>
    <cellStyle name="Normal 72 3 4 4" xfId="33186"/>
    <cellStyle name="Normal 72 3 4 4 2" xfId="33187"/>
    <cellStyle name="Normal 72 3 4 4 3" xfId="33188"/>
    <cellStyle name="Normal 72 3 4 5" xfId="33189"/>
    <cellStyle name="Normal 72 3 4 6" xfId="33190"/>
    <cellStyle name="Normal 72 3 4 7" xfId="33191"/>
    <cellStyle name="Normal 72 3 4 8" xfId="33192"/>
    <cellStyle name="Normal 72 3 4 9" xfId="33193"/>
    <cellStyle name="Normal 72 3 5" xfId="33194"/>
    <cellStyle name="Normal 72 3 5 2" xfId="33195"/>
    <cellStyle name="Normal 72 3 5 3" xfId="33196"/>
    <cellStyle name="Normal 72 3 5 4" xfId="33197"/>
    <cellStyle name="Normal 72 3 5 5" xfId="33198"/>
    <cellStyle name="Normal 72 3 5 6" xfId="33199"/>
    <cellStyle name="Normal 72 3 6" xfId="33200"/>
    <cellStyle name="Normal 72 3 6 2" xfId="33201"/>
    <cellStyle name="Normal 72 3 6 3" xfId="33202"/>
    <cellStyle name="Normal 72 3 7" xfId="33203"/>
    <cellStyle name="Normal 72 3 7 2" xfId="33204"/>
    <cellStyle name="Normal 72 3 7 3" xfId="33205"/>
    <cellStyle name="Normal 72 3 8" xfId="33206"/>
    <cellStyle name="Normal 72 3 9" xfId="33207"/>
    <cellStyle name="Normal 72 4" xfId="33208"/>
    <cellStyle name="Normal 72 4 10" xfId="33209"/>
    <cellStyle name="Normal 72 4 11" xfId="33210"/>
    <cellStyle name="Normal 72 4 2" xfId="33211"/>
    <cellStyle name="Normal 72 4 2 2" xfId="33212"/>
    <cellStyle name="Normal 72 4 2 2 2" xfId="33213"/>
    <cellStyle name="Normal 72 4 2 2 3" xfId="33214"/>
    <cellStyle name="Normal 72 4 2 3" xfId="33215"/>
    <cellStyle name="Normal 72 4 2 3 2" xfId="33216"/>
    <cellStyle name="Normal 72 4 2 3 3" xfId="33217"/>
    <cellStyle name="Normal 72 4 2 4" xfId="33218"/>
    <cellStyle name="Normal 72 4 2 4 2" xfId="33219"/>
    <cellStyle name="Normal 72 4 2 4 3" xfId="33220"/>
    <cellStyle name="Normal 72 4 2 5" xfId="33221"/>
    <cellStyle name="Normal 72 4 2 6" xfId="33222"/>
    <cellStyle name="Normal 72 4 2 7" xfId="33223"/>
    <cellStyle name="Normal 72 4 2 8" xfId="33224"/>
    <cellStyle name="Normal 72 4 2 9" xfId="33225"/>
    <cellStyle name="Normal 72 4 3" xfId="33226"/>
    <cellStyle name="Normal 72 4 3 2" xfId="33227"/>
    <cellStyle name="Normal 72 4 3 2 2" xfId="33228"/>
    <cellStyle name="Normal 72 4 3 2 3" xfId="33229"/>
    <cellStyle name="Normal 72 4 3 3" xfId="33230"/>
    <cellStyle name="Normal 72 4 3 3 2" xfId="33231"/>
    <cellStyle name="Normal 72 4 3 3 3" xfId="33232"/>
    <cellStyle name="Normal 72 4 3 4" xfId="33233"/>
    <cellStyle name="Normal 72 4 3 4 2" xfId="33234"/>
    <cellStyle name="Normal 72 4 3 4 3" xfId="33235"/>
    <cellStyle name="Normal 72 4 3 5" xfId="33236"/>
    <cellStyle name="Normal 72 4 3 6" xfId="33237"/>
    <cellStyle name="Normal 72 4 3 7" xfId="33238"/>
    <cellStyle name="Normal 72 4 3 8" xfId="33239"/>
    <cellStyle name="Normal 72 4 3 9" xfId="33240"/>
    <cellStyle name="Normal 72 4 4" xfId="33241"/>
    <cellStyle name="Normal 72 4 4 2" xfId="33242"/>
    <cellStyle name="Normal 72 4 4 3" xfId="33243"/>
    <cellStyle name="Normal 72 4 5" xfId="33244"/>
    <cellStyle name="Normal 72 4 5 2" xfId="33245"/>
    <cellStyle name="Normal 72 4 5 3" xfId="33246"/>
    <cellStyle name="Normal 72 4 6" xfId="33247"/>
    <cellStyle name="Normal 72 4 6 2" xfId="33248"/>
    <cellStyle name="Normal 72 4 6 3" xfId="33249"/>
    <cellStyle name="Normal 72 4 7" xfId="33250"/>
    <cellStyle name="Normal 72 4 8" xfId="33251"/>
    <cellStyle name="Normal 72 4 9" xfId="33252"/>
    <cellStyle name="Normal 72 5" xfId="33253"/>
    <cellStyle name="Normal 72 5 2" xfId="33254"/>
    <cellStyle name="Normal 72 5 2 2" xfId="33255"/>
    <cellStyle name="Normal 72 5 2 3" xfId="33256"/>
    <cellStyle name="Normal 72 5 3" xfId="33257"/>
    <cellStyle name="Normal 72 5 3 2" xfId="33258"/>
    <cellStyle name="Normal 72 5 3 3" xfId="33259"/>
    <cellStyle name="Normal 72 5 4" xfId="33260"/>
    <cellStyle name="Normal 72 5 4 2" xfId="33261"/>
    <cellStyle name="Normal 72 5 4 3" xfId="33262"/>
    <cellStyle name="Normal 72 5 5" xfId="33263"/>
    <cellStyle name="Normal 72 5 6" xfId="33264"/>
    <cellStyle name="Normal 72 5 7" xfId="33265"/>
    <cellStyle name="Normal 72 5 8" xfId="33266"/>
    <cellStyle name="Normal 72 5 9" xfId="33267"/>
    <cellStyle name="Normal 72 6" xfId="33268"/>
    <cellStyle name="Normal 72 6 2" xfId="33269"/>
    <cellStyle name="Normal 72 6 2 2" xfId="33270"/>
    <cellStyle name="Normal 72 6 2 3" xfId="33271"/>
    <cellStyle name="Normal 72 6 2 4" xfId="33272"/>
    <cellStyle name="Normal 72 6 2 5" xfId="33273"/>
    <cellStyle name="Normal 72 6 2 6" xfId="33274"/>
    <cellStyle name="Normal 72 6 3" xfId="33275"/>
    <cellStyle name="Normal 72 6 3 2" xfId="33276"/>
    <cellStyle name="Normal 72 6 3 3" xfId="33277"/>
    <cellStyle name="Normal 72 6 4" xfId="33278"/>
    <cellStyle name="Normal 72 6 4 2" xfId="33279"/>
    <cellStyle name="Normal 72 6 4 3" xfId="33280"/>
    <cellStyle name="Normal 72 6 5" xfId="33281"/>
    <cellStyle name="Normal 72 6 6" xfId="33282"/>
    <cellStyle name="Normal 72 6 7" xfId="33283"/>
    <cellStyle name="Normal 72 6 8" xfId="33284"/>
    <cellStyle name="Normal 72 6 9" xfId="33285"/>
    <cellStyle name="Normal 72 7" xfId="33286"/>
    <cellStyle name="Normal 72 7 2" xfId="33287"/>
    <cellStyle name="Normal 72 7 2 2" xfId="33288"/>
    <cellStyle name="Normal 72 7 2 3" xfId="33289"/>
    <cellStyle name="Normal 72 7 2 4" xfId="33290"/>
    <cellStyle name="Normal 72 7 2 5" xfId="33291"/>
    <cellStyle name="Normal 72 7 2 6" xfId="33292"/>
    <cellStyle name="Normal 72 7 3" xfId="33293"/>
    <cellStyle name="Normal 72 7 3 2" xfId="33294"/>
    <cellStyle name="Normal 72 7 3 3" xfId="33295"/>
    <cellStyle name="Normal 72 7 4" xfId="33296"/>
    <cellStyle name="Normal 72 7 4 2" xfId="33297"/>
    <cellStyle name="Normal 72 7 4 3" xfId="33298"/>
    <cellStyle name="Normal 72 7 5" xfId="33299"/>
    <cellStyle name="Normal 72 7 6" xfId="33300"/>
    <cellStyle name="Normal 72 7 7" xfId="33301"/>
    <cellStyle name="Normal 72 7 8" xfId="33302"/>
    <cellStyle name="Normal 72 7 9" xfId="33303"/>
    <cellStyle name="Normal 72 8" xfId="33304"/>
    <cellStyle name="Normal 72 8 2" xfId="33305"/>
    <cellStyle name="Normal 72 8 2 2" xfId="33306"/>
    <cellStyle name="Normal 72 8 2 3" xfId="33307"/>
    <cellStyle name="Normal 72 8 2 4" xfId="33308"/>
    <cellStyle name="Normal 72 8 2 5" xfId="33309"/>
    <cellStyle name="Normal 72 8 2 6" xfId="33310"/>
    <cellStyle name="Normal 72 8 3" xfId="33311"/>
    <cellStyle name="Normal 72 8 3 2" xfId="33312"/>
    <cellStyle name="Normal 72 8 3 3" xfId="33313"/>
    <cellStyle name="Normal 72 8 4" xfId="33314"/>
    <cellStyle name="Normal 72 8 4 2" xfId="33315"/>
    <cellStyle name="Normal 72 8 4 3" xfId="33316"/>
    <cellStyle name="Normal 72 8 5" xfId="33317"/>
    <cellStyle name="Normal 72 8 6" xfId="33318"/>
    <cellStyle name="Normal 72 8 7" xfId="33319"/>
    <cellStyle name="Normal 72 8 8" xfId="33320"/>
    <cellStyle name="Normal 72 8 9" xfId="33321"/>
    <cellStyle name="Normal 72 9" xfId="33322"/>
    <cellStyle name="Normal 72 9 2" xfId="33323"/>
    <cellStyle name="Normal 72 9 2 2" xfId="33324"/>
    <cellStyle name="Normal 72 9 2 3" xfId="33325"/>
    <cellStyle name="Normal 72 9 2 4" xfId="33326"/>
    <cellStyle name="Normal 72 9 2 5" xfId="33327"/>
    <cellStyle name="Normal 72 9 2 6" xfId="33328"/>
    <cellStyle name="Normal 72 9 3" xfId="33329"/>
    <cellStyle name="Normal 72 9 3 2" xfId="33330"/>
    <cellStyle name="Normal 72 9 3 3" xfId="33331"/>
    <cellStyle name="Normal 72 9 4" xfId="33332"/>
    <cellStyle name="Normal 72 9 4 2" xfId="33333"/>
    <cellStyle name="Normal 72 9 4 3" xfId="33334"/>
    <cellStyle name="Normal 72 9 5" xfId="33335"/>
    <cellStyle name="Normal 72 9 6" xfId="33336"/>
    <cellStyle name="Normal 72 9 7" xfId="33337"/>
    <cellStyle name="Normal 72 9 8" xfId="33338"/>
    <cellStyle name="Normal 72 9 9" xfId="33339"/>
    <cellStyle name="Normal 73" xfId="33340"/>
    <cellStyle name="Normal 73 10" xfId="33341"/>
    <cellStyle name="Normal 73 10 2" xfId="33342"/>
    <cellStyle name="Normal 73 10 2 2" xfId="33343"/>
    <cellStyle name="Normal 73 10 2 3" xfId="33344"/>
    <cellStyle name="Normal 73 10 3" xfId="33345"/>
    <cellStyle name="Normal 73 10 3 2" xfId="33346"/>
    <cellStyle name="Normal 73 10 3 3" xfId="33347"/>
    <cellStyle name="Normal 73 10 4" xfId="33348"/>
    <cellStyle name="Normal 73 10 4 2" xfId="33349"/>
    <cellStyle name="Normal 73 10 4 3" xfId="33350"/>
    <cellStyle name="Normal 73 10 5" xfId="33351"/>
    <cellStyle name="Normal 73 10 6" xfId="33352"/>
    <cellStyle name="Normal 73 10 7" xfId="33353"/>
    <cellStyle name="Normal 73 10 8" xfId="33354"/>
    <cellStyle name="Normal 73 10 9" xfId="33355"/>
    <cellStyle name="Normal 73 11" xfId="33356"/>
    <cellStyle name="Normal 73 11 2" xfId="33357"/>
    <cellStyle name="Normal 73 11 2 2" xfId="33358"/>
    <cellStyle name="Normal 73 11 2 3" xfId="33359"/>
    <cellStyle name="Normal 73 11 3" xfId="33360"/>
    <cellStyle name="Normal 73 11 3 2" xfId="33361"/>
    <cellStyle name="Normal 73 11 3 3" xfId="33362"/>
    <cellStyle name="Normal 73 11 4" xfId="33363"/>
    <cellStyle name="Normal 73 11 4 2" xfId="33364"/>
    <cellStyle name="Normal 73 11 4 3" xfId="33365"/>
    <cellStyle name="Normal 73 11 5" xfId="33366"/>
    <cellStyle name="Normal 73 11 6" xfId="33367"/>
    <cellStyle name="Normal 73 11 7" xfId="33368"/>
    <cellStyle name="Normal 73 11 8" xfId="33369"/>
    <cellStyle name="Normal 73 11 9" xfId="33370"/>
    <cellStyle name="Normal 73 12" xfId="33371"/>
    <cellStyle name="Normal 73 12 2" xfId="33372"/>
    <cellStyle name="Normal 73 12 3" xfId="33373"/>
    <cellStyle name="Normal 73 12 4" xfId="33374"/>
    <cellStyle name="Normal 73 12 5" xfId="33375"/>
    <cellStyle name="Normal 73 12 6" xfId="33376"/>
    <cellStyle name="Normal 73 13" xfId="33377"/>
    <cellStyle name="Normal 73 13 2" xfId="33378"/>
    <cellStyle name="Normal 73 13 3" xfId="33379"/>
    <cellStyle name="Normal 73 14" xfId="33380"/>
    <cellStyle name="Normal 73 14 2" xfId="33381"/>
    <cellStyle name="Normal 73 14 3" xfId="33382"/>
    <cellStyle name="Normal 73 15" xfId="33383"/>
    <cellStyle name="Normal 73 16" xfId="33384"/>
    <cellStyle name="Normal 73 17" xfId="33385"/>
    <cellStyle name="Normal 73 18" xfId="33386"/>
    <cellStyle name="Normal 73 19" xfId="33387"/>
    <cellStyle name="Normal 73 2" xfId="33388"/>
    <cellStyle name="Normal 73 2 10" xfId="33389"/>
    <cellStyle name="Normal 73 2 11" xfId="33390"/>
    <cellStyle name="Normal 73 2 12" xfId="33391"/>
    <cellStyle name="Normal 73 2 2" xfId="33392"/>
    <cellStyle name="Normal 73 2 2 2" xfId="33393"/>
    <cellStyle name="Normal 73 2 2 2 2" xfId="33394"/>
    <cellStyle name="Normal 73 2 2 2 3" xfId="33395"/>
    <cellStyle name="Normal 73 2 2 3" xfId="33396"/>
    <cellStyle name="Normal 73 2 2 3 2" xfId="33397"/>
    <cellStyle name="Normal 73 2 2 3 3" xfId="33398"/>
    <cellStyle name="Normal 73 2 2 4" xfId="33399"/>
    <cellStyle name="Normal 73 2 2 4 2" xfId="33400"/>
    <cellStyle name="Normal 73 2 2 4 3" xfId="33401"/>
    <cellStyle name="Normal 73 2 2 5" xfId="33402"/>
    <cellStyle name="Normal 73 2 2 6" xfId="33403"/>
    <cellStyle name="Normal 73 2 2 7" xfId="33404"/>
    <cellStyle name="Normal 73 2 2 8" xfId="33405"/>
    <cellStyle name="Normal 73 2 2 9" xfId="33406"/>
    <cellStyle name="Normal 73 2 3" xfId="33407"/>
    <cellStyle name="Normal 73 2 3 2" xfId="33408"/>
    <cellStyle name="Normal 73 2 3 2 2" xfId="33409"/>
    <cellStyle name="Normal 73 2 3 2 3" xfId="33410"/>
    <cellStyle name="Normal 73 2 3 3" xfId="33411"/>
    <cellStyle name="Normal 73 2 3 3 2" xfId="33412"/>
    <cellStyle name="Normal 73 2 3 3 3" xfId="33413"/>
    <cellStyle name="Normal 73 2 3 4" xfId="33414"/>
    <cellStyle name="Normal 73 2 3 4 2" xfId="33415"/>
    <cellStyle name="Normal 73 2 3 4 3" xfId="33416"/>
    <cellStyle name="Normal 73 2 3 5" xfId="33417"/>
    <cellStyle name="Normal 73 2 3 6" xfId="33418"/>
    <cellStyle name="Normal 73 2 3 7" xfId="33419"/>
    <cellStyle name="Normal 73 2 3 8" xfId="33420"/>
    <cellStyle name="Normal 73 2 3 9" xfId="33421"/>
    <cellStyle name="Normal 73 2 4" xfId="33422"/>
    <cellStyle name="Normal 73 2 4 2" xfId="33423"/>
    <cellStyle name="Normal 73 2 4 2 2" xfId="33424"/>
    <cellStyle name="Normal 73 2 4 2 3" xfId="33425"/>
    <cellStyle name="Normal 73 2 4 3" xfId="33426"/>
    <cellStyle name="Normal 73 2 4 3 2" xfId="33427"/>
    <cellStyle name="Normal 73 2 4 3 3" xfId="33428"/>
    <cellStyle name="Normal 73 2 4 4" xfId="33429"/>
    <cellStyle name="Normal 73 2 4 4 2" xfId="33430"/>
    <cellStyle name="Normal 73 2 4 4 3" xfId="33431"/>
    <cellStyle name="Normal 73 2 4 5" xfId="33432"/>
    <cellStyle name="Normal 73 2 4 6" xfId="33433"/>
    <cellStyle name="Normal 73 2 4 7" xfId="33434"/>
    <cellStyle name="Normal 73 2 4 8" xfId="33435"/>
    <cellStyle name="Normal 73 2 4 9" xfId="33436"/>
    <cellStyle name="Normal 73 2 5" xfId="33437"/>
    <cellStyle name="Normal 73 2 5 2" xfId="33438"/>
    <cellStyle name="Normal 73 2 5 3" xfId="33439"/>
    <cellStyle name="Normal 73 2 5 4" xfId="33440"/>
    <cellStyle name="Normal 73 2 5 5" xfId="33441"/>
    <cellStyle name="Normal 73 2 5 6" xfId="33442"/>
    <cellStyle name="Normal 73 2 6" xfId="33443"/>
    <cellStyle name="Normal 73 2 6 2" xfId="33444"/>
    <cellStyle name="Normal 73 2 6 3" xfId="33445"/>
    <cellStyle name="Normal 73 2 7" xfId="33446"/>
    <cellStyle name="Normal 73 2 7 2" xfId="33447"/>
    <cellStyle name="Normal 73 2 7 3" xfId="33448"/>
    <cellStyle name="Normal 73 2 8" xfId="33449"/>
    <cellStyle name="Normal 73 2 9" xfId="33450"/>
    <cellStyle name="Normal 73 3" xfId="33451"/>
    <cellStyle name="Normal 73 3 10" xfId="33452"/>
    <cellStyle name="Normal 73 3 11" xfId="33453"/>
    <cellStyle name="Normal 73 3 12" xfId="33454"/>
    <cellStyle name="Normal 73 3 2" xfId="33455"/>
    <cellStyle name="Normal 73 3 2 2" xfId="33456"/>
    <cellStyle name="Normal 73 3 2 2 2" xfId="33457"/>
    <cellStyle name="Normal 73 3 2 2 3" xfId="33458"/>
    <cellStyle name="Normal 73 3 2 3" xfId="33459"/>
    <cellStyle name="Normal 73 3 2 3 2" xfId="33460"/>
    <cellStyle name="Normal 73 3 2 3 3" xfId="33461"/>
    <cellStyle name="Normal 73 3 2 4" xfId="33462"/>
    <cellStyle name="Normal 73 3 2 4 2" xfId="33463"/>
    <cellStyle name="Normal 73 3 2 4 3" xfId="33464"/>
    <cellStyle name="Normal 73 3 2 5" xfId="33465"/>
    <cellStyle name="Normal 73 3 2 6" xfId="33466"/>
    <cellStyle name="Normal 73 3 2 7" xfId="33467"/>
    <cellStyle name="Normal 73 3 2 8" xfId="33468"/>
    <cellStyle name="Normal 73 3 2 9" xfId="33469"/>
    <cellStyle name="Normal 73 3 3" xfId="33470"/>
    <cellStyle name="Normal 73 3 3 2" xfId="33471"/>
    <cellStyle name="Normal 73 3 3 2 2" xfId="33472"/>
    <cellStyle name="Normal 73 3 3 2 3" xfId="33473"/>
    <cellStyle name="Normal 73 3 3 3" xfId="33474"/>
    <cellStyle name="Normal 73 3 3 3 2" xfId="33475"/>
    <cellStyle name="Normal 73 3 3 3 3" xfId="33476"/>
    <cellStyle name="Normal 73 3 3 4" xfId="33477"/>
    <cellStyle name="Normal 73 3 3 4 2" xfId="33478"/>
    <cellStyle name="Normal 73 3 3 4 3" xfId="33479"/>
    <cellStyle name="Normal 73 3 3 5" xfId="33480"/>
    <cellStyle name="Normal 73 3 3 6" xfId="33481"/>
    <cellStyle name="Normal 73 3 3 7" xfId="33482"/>
    <cellStyle name="Normal 73 3 3 8" xfId="33483"/>
    <cellStyle name="Normal 73 3 3 9" xfId="33484"/>
    <cellStyle name="Normal 73 3 4" xfId="33485"/>
    <cellStyle name="Normal 73 3 4 2" xfId="33486"/>
    <cellStyle name="Normal 73 3 4 2 2" xfId="33487"/>
    <cellStyle name="Normal 73 3 4 2 3" xfId="33488"/>
    <cellStyle name="Normal 73 3 4 3" xfId="33489"/>
    <cellStyle name="Normal 73 3 4 3 2" xfId="33490"/>
    <cellStyle name="Normal 73 3 4 3 3" xfId="33491"/>
    <cellStyle name="Normal 73 3 4 4" xfId="33492"/>
    <cellStyle name="Normal 73 3 4 4 2" xfId="33493"/>
    <cellStyle name="Normal 73 3 4 4 3" xfId="33494"/>
    <cellStyle name="Normal 73 3 4 5" xfId="33495"/>
    <cellStyle name="Normal 73 3 4 6" xfId="33496"/>
    <cellStyle name="Normal 73 3 4 7" xfId="33497"/>
    <cellStyle name="Normal 73 3 4 8" xfId="33498"/>
    <cellStyle name="Normal 73 3 4 9" xfId="33499"/>
    <cellStyle name="Normal 73 3 5" xfId="33500"/>
    <cellStyle name="Normal 73 3 5 2" xfId="33501"/>
    <cellStyle name="Normal 73 3 5 3" xfId="33502"/>
    <cellStyle name="Normal 73 3 5 4" xfId="33503"/>
    <cellStyle name="Normal 73 3 5 5" xfId="33504"/>
    <cellStyle name="Normal 73 3 5 6" xfId="33505"/>
    <cellStyle name="Normal 73 3 6" xfId="33506"/>
    <cellStyle name="Normal 73 3 6 2" xfId="33507"/>
    <cellStyle name="Normal 73 3 6 3" xfId="33508"/>
    <cellStyle name="Normal 73 3 7" xfId="33509"/>
    <cellStyle name="Normal 73 3 7 2" xfId="33510"/>
    <cellStyle name="Normal 73 3 7 3" xfId="33511"/>
    <cellStyle name="Normal 73 3 8" xfId="33512"/>
    <cellStyle name="Normal 73 3 9" xfId="33513"/>
    <cellStyle name="Normal 73 4" xfId="33514"/>
    <cellStyle name="Normal 73 4 10" xfId="33515"/>
    <cellStyle name="Normal 73 4 11" xfId="33516"/>
    <cellStyle name="Normal 73 4 2" xfId="33517"/>
    <cellStyle name="Normal 73 4 2 2" xfId="33518"/>
    <cellStyle name="Normal 73 4 2 2 2" xfId="33519"/>
    <cellStyle name="Normal 73 4 2 2 3" xfId="33520"/>
    <cellStyle name="Normal 73 4 2 3" xfId="33521"/>
    <cellStyle name="Normal 73 4 2 3 2" xfId="33522"/>
    <cellStyle name="Normal 73 4 2 3 3" xfId="33523"/>
    <cellStyle name="Normal 73 4 2 4" xfId="33524"/>
    <cellStyle name="Normal 73 4 2 4 2" xfId="33525"/>
    <cellStyle name="Normal 73 4 2 4 3" xfId="33526"/>
    <cellStyle name="Normal 73 4 2 5" xfId="33527"/>
    <cellStyle name="Normal 73 4 2 6" xfId="33528"/>
    <cellStyle name="Normal 73 4 2 7" xfId="33529"/>
    <cellStyle name="Normal 73 4 2 8" xfId="33530"/>
    <cellStyle name="Normal 73 4 2 9" xfId="33531"/>
    <cellStyle name="Normal 73 4 3" xfId="33532"/>
    <cellStyle name="Normal 73 4 3 2" xfId="33533"/>
    <cellStyle name="Normal 73 4 3 2 2" xfId="33534"/>
    <cellStyle name="Normal 73 4 3 2 3" xfId="33535"/>
    <cellStyle name="Normal 73 4 3 3" xfId="33536"/>
    <cellStyle name="Normal 73 4 3 3 2" xfId="33537"/>
    <cellStyle name="Normal 73 4 3 3 3" xfId="33538"/>
    <cellStyle name="Normal 73 4 3 4" xfId="33539"/>
    <cellStyle name="Normal 73 4 3 4 2" xfId="33540"/>
    <cellStyle name="Normal 73 4 3 4 3" xfId="33541"/>
    <cellStyle name="Normal 73 4 3 5" xfId="33542"/>
    <cellStyle name="Normal 73 4 3 6" xfId="33543"/>
    <cellStyle name="Normal 73 4 3 7" xfId="33544"/>
    <cellStyle name="Normal 73 4 3 8" xfId="33545"/>
    <cellStyle name="Normal 73 4 3 9" xfId="33546"/>
    <cellStyle name="Normal 73 4 4" xfId="33547"/>
    <cellStyle name="Normal 73 4 4 2" xfId="33548"/>
    <cellStyle name="Normal 73 4 4 3" xfId="33549"/>
    <cellStyle name="Normal 73 4 5" xfId="33550"/>
    <cellStyle name="Normal 73 4 5 2" xfId="33551"/>
    <cellStyle name="Normal 73 4 5 3" xfId="33552"/>
    <cellStyle name="Normal 73 4 6" xfId="33553"/>
    <cellStyle name="Normal 73 4 6 2" xfId="33554"/>
    <cellStyle name="Normal 73 4 6 3" xfId="33555"/>
    <cellStyle name="Normal 73 4 7" xfId="33556"/>
    <cellStyle name="Normal 73 4 8" xfId="33557"/>
    <cellStyle name="Normal 73 4 9" xfId="33558"/>
    <cellStyle name="Normal 73 5" xfId="33559"/>
    <cellStyle name="Normal 73 5 2" xfId="33560"/>
    <cellStyle name="Normal 73 5 2 2" xfId="33561"/>
    <cellStyle name="Normal 73 5 2 3" xfId="33562"/>
    <cellStyle name="Normal 73 5 3" xfId="33563"/>
    <cellStyle name="Normal 73 5 3 2" xfId="33564"/>
    <cellStyle name="Normal 73 5 3 3" xfId="33565"/>
    <cellStyle name="Normal 73 5 4" xfId="33566"/>
    <cellStyle name="Normal 73 5 4 2" xfId="33567"/>
    <cellStyle name="Normal 73 5 4 3" xfId="33568"/>
    <cellStyle name="Normal 73 5 5" xfId="33569"/>
    <cellStyle name="Normal 73 5 6" xfId="33570"/>
    <cellStyle name="Normal 73 5 7" xfId="33571"/>
    <cellStyle name="Normal 73 5 8" xfId="33572"/>
    <cellStyle name="Normal 73 5 9" xfId="33573"/>
    <cellStyle name="Normal 73 6" xfId="33574"/>
    <cellStyle name="Normal 73 6 2" xfId="33575"/>
    <cellStyle name="Normal 73 6 2 2" xfId="33576"/>
    <cellStyle name="Normal 73 6 2 3" xfId="33577"/>
    <cellStyle name="Normal 73 6 2 4" xfId="33578"/>
    <cellStyle name="Normal 73 6 2 5" xfId="33579"/>
    <cellStyle name="Normal 73 6 2 6" xfId="33580"/>
    <cellStyle name="Normal 73 6 3" xfId="33581"/>
    <cellStyle name="Normal 73 6 3 2" xfId="33582"/>
    <cellStyle name="Normal 73 6 3 3" xfId="33583"/>
    <cellStyle name="Normal 73 6 4" xfId="33584"/>
    <cellStyle name="Normal 73 6 4 2" xfId="33585"/>
    <cellStyle name="Normal 73 6 4 3" xfId="33586"/>
    <cellStyle name="Normal 73 6 5" xfId="33587"/>
    <cellStyle name="Normal 73 6 6" xfId="33588"/>
    <cellStyle name="Normal 73 6 7" xfId="33589"/>
    <cellStyle name="Normal 73 6 8" xfId="33590"/>
    <cellStyle name="Normal 73 6 9" xfId="33591"/>
    <cellStyle name="Normal 73 7" xfId="33592"/>
    <cellStyle name="Normal 73 7 2" xfId="33593"/>
    <cellStyle name="Normal 73 7 2 2" xfId="33594"/>
    <cellStyle name="Normal 73 7 2 3" xfId="33595"/>
    <cellStyle name="Normal 73 7 2 4" xfId="33596"/>
    <cellStyle name="Normal 73 7 2 5" xfId="33597"/>
    <cellStyle name="Normal 73 7 2 6" xfId="33598"/>
    <cellStyle name="Normal 73 7 3" xfId="33599"/>
    <cellStyle name="Normal 73 7 3 2" xfId="33600"/>
    <cellStyle name="Normal 73 7 3 3" xfId="33601"/>
    <cellStyle name="Normal 73 7 4" xfId="33602"/>
    <cellStyle name="Normal 73 7 4 2" xfId="33603"/>
    <cellStyle name="Normal 73 7 4 3" xfId="33604"/>
    <cellStyle name="Normal 73 7 5" xfId="33605"/>
    <cellStyle name="Normal 73 7 6" xfId="33606"/>
    <cellStyle name="Normal 73 7 7" xfId="33607"/>
    <cellStyle name="Normal 73 7 8" xfId="33608"/>
    <cellStyle name="Normal 73 7 9" xfId="33609"/>
    <cellStyle name="Normal 73 8" xfId="33610"/>
    <cellStyle name="Normal 73 8 2" xfId="33611"/>
    <cellStyle name="Normal 73 8 2 2" xfId="33612"/>
    <cellStyle name="Normal 73 8 2 3" xfId="33613"/>
    <cellStyle name="Normal 73 8 2 4" xfId="33614"/>
    <cellStyle name="Normal 73 8 2 5" xfId="33615"/>
    <cellStyle name="Normal 73 8 2 6" xfId="33616"/>
    <cellStyle name="Normal 73 8 3" xfId="33617"/>
    <cellStyle name="Normal 73 8 3 2" xfId="33618"/>
    <cellStyle name="Normal 73 8 3 3" xfId="33619"/>
    <cellStyle name="Normal 73 8 4" xfId="33620"/>
    <cellStyle name="Normal 73 8 4 2" xfId="33621"/>
    <cellStyle name="Normal 73 8 4 3" xfId="33622"/>
    <cellStyle name="Normal 73 8 5" xfId="33623"/>
    <cellStyle name="Normal 73 8 6" xfId="33624"/>
    <cellStyle name="Normal 73 8 7" xfId="33625"/>
    <cellStyle name="Normal 73 8 8" xfId="33626"/>
    <cellStyle name="Normal 73 8 9" xfId="33627"/>
    <cellStyle name="Normal 73 9" xfId="33628"/>
    <cellStyle name="Normal 73 9 2" xfId="33629"/>
    <cellStyle name="Normal 73 9 2 2" xfId="33630"/>
    <cellStyle name="Normal 73 9 2 3" xfId="33631"/>
    <cellStyle name="Normal 73 9 2 4" xfId="33632"/>
    <cellStyle name="Normal 73 9 2 5" xfId="33633"/>
    <cellStyle name="Normal 73 9 2 6" xfId="33634"/>
    <cellStyle name="Normal 73 9 3" xfId="33635"/>
    <cellStyle name="Normal 73 9 3 2" xfId="33636"/>
    <cellStyle name="Normal 73 9 3 3" xfId="33637"/>
    <cellStyle name="Normal 73 9 4" xfId="33638"/>
    <cellStyle name="Normal 73 9 4 2" xfId="33639"/>
    <cellStyle name="Normal 73 9 4 3" xfId="33640"/>
    <cellStyle name="Normal 73 9 5" xfId="33641"/>
    <cellStyle name="Normal 73 9 6" xfId="33642"/>
    <cellStyle name="Normal 73 9 7" xfId="33643"/>
    <cellStyle name="Normal 73 9 8" xfId="33644"/>
    <cellStyle name="Normal 73 9 9" xfId="33645"/>
    <cellStyle name="Normal 74" xfId="33646"/>
    <cellStyle name="Normal 74 10" xfId="33647"/>
    <cellStyle name="Normal 74 10 2" xfId="33648"/>
    <cellStyle name="Normal 74 10 2 2" xfId="33649"/>
    <cellStyle name="Normal 74 10 2 3" xfId="33650"/>
    <cellStyle name="Normal 74 10 3" xfId="33651"/>
    <cellStyle name="Normal 74 10 3 2" xfId="33652"/>
    <cellStyle name="Normal 74 10 3 3" xfId="33653"/>
    <cellStyle name="Normal 74 10 4" xfId="33654"/>
    <cellStyle name="Normal 74 10 4 2" xfId="33655"/>
    <cellStyle name="Normal 74 10 4 3" xfId="33656"/>
    <cellStyle name="Normal 74 10 5" xfId="33657"/>
    <cellStyle name="Normal 74 10 6" xfId="33658"/>
    <cellStyle name="Normal 74 10 7" xfId="33659"/>
    <cellStyle name="Normal 74 10 8" xfId="33660"/>
    <cellStyle name="Normal 74 10 9" xfId="33661"/>
    <cellStyle name="Normal 74 11" xfId="33662"/>
    <cellStyle name="Normal 74 11 2" xfId="33663"/>
    <cellStyle name="Normal 74 11 2 2" xfId="33664"/>
    <cellStyle name="Normal 74 11 2 3" xfId="33665"/>
    <cellStyle name="Normal 74 11 3" xfId="33666"/>
    <cellStyle name="Normal 74 11 3 2" xfId="33667"/>
    <cellStyle name="Normal 74 11 3 3" xfId="33668"/>
    <cellStyle name="Normal 74 11 4" xfId="33669"/>
    <cellStyle name="Normal 74 11 4 2" xfId="33670"/>
    <cellStyle name="Normal 74 11 4 3" xfId="33671"/>
    <cellStyle name="Normal 74 11 5" xfId="33672"/>
    <cellStyle name="Normal 74 11 6" xfId="33673"/>
    <cellStyle name="Normal 74 11 7" xfId="33674"/>
    <cellStyle name="Normal 74 11 8" xfId="33675"/>
    <cellStyle name="Normal 74 11 9" xfId="33676"/>
    <cellStyle name="Normal 74 12" xfId="33677"/>
    <cellStyle name="Normal 74 12 2" xfId="33678"/>
    <cellStyle name="Normal 74 12 3" xfId="33679"/>
    <cellStyle name="Normal 74 12 4" xfId="33680"/>
    <cellStyle name="Normal 74 12 5" xfId="33681"/>
    <cellStyle name="Normal 74 12 6" xfId="33682"/>
    <cellStyle name="Normal 74 13" xfId="33683"/>
    <cellStyle name="Normal 74 13 2" xfId="33684"/>
    <cellStyle name="Normal 74 13 3" xfId="33685"/>
    <cellStyle name="Normal 74 14" xfId="33686"/>
    <cellStyle name="Normal 74 14 2" xfId="33687"/>
    <cellStyle name="Normal 74 14 3" xfId="33688"/>
    <cellStyle name="Normal 74 15" xfId="33689"/>
    <cellStyle name="Normal 74 16" xfId="33690"/>
    <cellStyle name="Normal 74 17" xfId="33691"/>
    <cellStyle name="Normal 74 18" xfId="33692"/>
    <cellStyle name="Normal 74 19" xfId="33693"/>
    <cellStyle name="Normal 74 2" xfId="33694"/>
    <cellStyle name="Normal 74 2 10" xfId="33695"/>
    <cellStyle name="Normal 74 2 11" xfId="33696"/>
    <cellStyle name="Normal 74 2 12" xfId="33697"/>
    <cellStyle name="Normal 74 2 2" xfId="33698"/>
    <cellStyle name="Normal 74 2 2 2" xfId="33699"/>
    <cellStyle name="Normal 74 2 2 2 2" xfId="33700"/>
    <cellStyle name="Normal 74 2 2 2 3" xfId="33701"/>
    <cellStyle name="Normal 74 2 2 3" xfId="33702"/>
    <cellStyle name="Normal 74 2 2 3 2" xfId="33703"/>
    <cellStyle name="Normal 74 2 2 3 3" xfId="33704"/>
    <cellStyle name="Normal 74 2 2 4" xfId="33705"/>
    <cellStyle name="Normal 74 2 2 4 2" xfId="33706"/>
    <cellStyle name="Normal 74 2 2 4 3" xfId="33707"/>
    <cellStyle name="Normal 74 2 2 5" xfId="33708"/>
    <cellStyle name="Normal 74 2 2 6" xfId="33709"/>
    <cellStyle name="Normal 74 2 2 7" xfId="33710"/>
    <cellStyle name="Normal 74 2 2 8" xfId="33711"/>
    <cellStyle name="Normal 74 2 2 9" xfId="33712"/>
    <cellStyle name="Normal 74 2 3" xfId="33713"/>
    <cellStyle name="Normal 74 2 3 2" xfId="33714"/>
    <cellStyle name="Normal 74 2 3 2 2" xfId="33715"/>
    <cellStyle name="Normal 74 2 3 2 3" xfId="33716"/>
    <cellStyle name="Normal 74 2 3 3" xfId="33717"/>
    <cellStyle name="Normal 74 2 3 3 2" xfId="33718"/>
    <cellStyle name="Normal 74 2 3 3 3" xfId="33719"/>
    <cellStyle name="Normal 74 2 3 4" xfId="33720"/>
    <cellStyle name="Normal 74 2 3 4 2" xfId="33721"/>
    <cellStyle name="Normal 74 2 3 4 3" xfId="33722"/>
    <cellStyle name="Normal 74 2 3 5" xfId="33723"/>
    <cellStyle name="Normal 74 2 3 6" xfId="33724"/>
    <cellStyle name="Normal 74 2 3 7" xfId="33725"/>
    <cellStyle name="Normal 74 2 3 8" xfId="33726"/>
    <cellStyle name="Normal 74 2 3 9" xfId="33727"/>
    <cellStyle name="Normal 74 2 4" xfId="33728"/>
    <cellStyle name="Normal 74 2 4 2" xfId="33729"/>
    <cellStyle name="Normal 74 2 4 2 2" xfId="33730"/>
    <cellStyle name="Normal 74 2 4 2 3" xfId="33731"/>
    <cellStyle name="Normal 74 2 4 3" xfId="33732"/>
    <cellStyle name="Normal 74 2 4 3 2" xfId="33733"/>
    <cellStyle name="Normal 74 2 4 3 3" xfId="33734"/>
    <cellStyle name="Normal 74 2 4 4" xfId="33735"/>
    <cellStyle name="Normal 74 2 4 4 2" xfId="33736"/>
    <cellStyle name="Normal 74 2 4 4 3" xfId="33737"/>
    <cellStyle name="Normal 74 2 4 5" xfId="33738"/>
    <cellStyle name="Normal 74 2 4 6" xfId="33739"/>
    <cellStyle name="Normal 74 2 4 7" xfId="33740"/>
    <cellStyle name="Normal 74 2 4 8" xfId="33741"/>
    <cellStyle name="Normal 74 2 4 9" xfId="33742"/>
    <cellStyle name="Normal 74 2 5" xfId="33743"/>
    <cellStyle name="Normal 74 2 5 2" xfId="33744"/>
    <cellStyle name="Normal 74 2 5 3" xfId="33745"/>
    <cellStyle name="Normal 74 2 5 4" xfId="33746"/>
    <cellStyle name="Normal 74 2 5 5" xfId="33747"/>
    <cellStyle name="Normal 74 2 5 6" xfId="33748"/>
    <cellStyle name="Normal 74 2 6" xfId="33749"/>
    <cellStyle name="Normal 74 2 6 2" xfId="33750"/>
    <cellStyle name="Normal 74 2 6 3" xfId="33751"/>
    <cellStyle name="Normal 74 2 7" xfId="33752"/>
    <cellStyle name="Normal 74 2 7 2" xfId="33753"/>
    <cellStyle name="Normal 74 2 7 3" xfId="33754"/>
    <cellStyle name="Normal 74 2 8" xfId="33755"/>
    <cellStyle name="Normal 74 2 9" xfId="33756"/>
    <cellStyle name="Normal 74 3" xfId="33757"/>
    <cellStyle name="Normal 74 3 10" xfId="33758"/>
    <cellStyle name="Normal 74 3 11" xfId="33759"/>
    <cellStyle name="Normal 74 3 12" xfId="33760"/>
    <cellStyle name="Normal 74 3 2" xfId="33761"/>
    <cellStyle name="Normal 74 3 2 2" xfId="33762"/>
    <cellStyle name="Normal 74 3 2 2 2" xfId="33763"/>
    <cellStyle name="Normal 74 3 2 2 3" xfId="33764"/>
    <cellStyle name="Normal 74 3 2 3" xfId="33765"/>
    <cellStyle name="Normal 74 3 2 3 2" xfId="33766"/>
    <cellStyle name="Normal 74 3 2 3 3" xfId="33767"/>
    <cellStyle name="Normal 74 3 2 4" xfId="33768"/>
    <cellStyle name="Normal 74 3 2 4 2" xfId="33769"/>
    <cellStyle name="Normal 74 3 2 4 3" xfId="33770"/>
    <cellStyle name="Normal 74 3 2 5" xfId="33771"/>
    <cellStyle name="Normal 74 3 2 6" xfId="33772"/>
    <cellStyle name="Normal 74 3 2 7" xfId="33773"/>
    <cellStyle name="Normal 74 3 2 8" xfId="33774"/>
    <cellStyle name="Normal 74 3 2 9" xfId="33775"/>
    <cellStyle name="Normal 74 3 3" xfId="33776"/>
    <cellStyle name="Normal 74 3 3 2" xfId="33777"/>
    <cellStyle name="Normal 74 3 3 2 2" xfId="33778"/>
    <cellStyle name="Normal 74 3 3 2 3" xfId="33779"/>
    <cellStyle name="Normal 74 3 3 3" xfId="33780"/>
    <cellStyle name="Normal 74 3 3 3 2" xfId="33781"/>
    <cellStyle name="Normal 74 3 3 3 3" xfId="33782"/>
    <cellStyle name="Normal 74 3 3 4" xfId="33783"/>
    <cellStyle name="Normal 74 3 3 4 2" xfId="33784"/>
    <cellStyle name="Normal 74 3 3 4 3" xfId="33785"/>
    <cellStyle name="Normal 74 3 3 5" xfId="33786"/>
    <cellStyle name="Normal 74 3 3 6" xfId="33787"/>
    <cellStyle name="Normal 74 3 3 7" xfId="33788"/>
    <cellStyle name="Normal 74 3 3 8" xfId="33789"/>
    <cellStyle name="Normal 74 3 3 9" xfId="33790"/>
    <cellStyle name="Normal 74 3 4" xfId="33791"/>
    <cellStyle name="Normal 74 3 4 2" xfId="33792"/>
    <cellStyle name="Normal 74 3 4 2 2" xfId="33793"/>
    <cellStyle name="Normal 74 3 4 2 3" xfId="33794"/>
    <cellStyle name="Normal 74 3 4 3" xfId="33795"/>
    <cellStyle name="Normal 74 3 4 3 2" xfId="33796"/>
    <cellStyle name="Normal 74 3 4 3 3" xfId="33797"/>
    <cellStyle name="Normal 74 3 4 4" xfId="33798"/>
    <cellStyle name="Normal 74 3 4 4 2" xfId="33799"/>
    <cellStyle name="Normal 74 3 4 4 3" xfId="33800"/>
    <cellStyle name="Normal 74 3 4 5" xfId="33801"/>
    <cellStyle name="Normal 74 3 4 6" xfId="33802"/>
    <cellStyle name="Normal 74 3 4 7" xfId="33803"/>
    <cellStyle name="Normal 74 3 4 8" xfId="33804"/>
    <cellStyle name="Normal 74 3 4 9" xfId="33805"/>
    <cellStyle name="Normal 74 3 5" xfId="33806"/>
    <cellStyle name="Normal 74 3 5 2" xfId="33807"/>
    <cellStyle name="Normal 74 3 5 3" xfId="33808"/>
    <cellStyle name="Normal 74 3 5 4" xfId="33809"/>
    <cellStyle name="Normal 74 3 5 5" xfId="33810"/>
    <cellStyle name="Normal 74 3 5 6" xfId="33811"/>
    <cellStyle name="Normal 74 3 6" xfId="33812"/>
    <cellStyle name="Normal 74 3 6 2" xfId="33813"/>
    <cellStyle name="Normal 74 3 6 3" xfId="33814"/>
    <cellStyle name="Normal 74 3 7" xfId="33815"/>
    <cellStyle name="Normal 74 3 7 2" xfId="33816"/>
    <cellStyle name="Normal 74 3 7 3" xfId="33817"/>
    <cellStyle name="Normal 74 3 8" xfId="33818"/>
    <cellStyle name="Normal 74 3 9" xfId="33819"/>
    <cellStyle name="Normal 74 4" xfId="33820"/>
    <cellStyle name="Normal 74 4 10" xfId="33821"/>
    <cellStyle name="Normal 74 4 11" xfId="33822"/>
    <cellStyle name="Normal 74 4 2" xfId="33823"/>
    <cellStyle name="Normal 74 4 2 2" xfId="33824"/>
    <cellStyle name="Normal 74 4 2 2 2" xfId="33825"/>
    <cellStyle name="Normal 74 4 2 2 3" xfId="33826"/>
    <cellStyle name="Normal 74 4 2 3" xfId="33827"/>
    <cellStyle name="Normal 74 4 2 3 2" xfId="33828"/>
    <cellStyle name="Normal 74 4 2 3 3" xfId="33829"/>
    <cellStyle name="Normal 74 4 2 4" xfId="33830"/>
    <cellStyle name="Normal 74 4 2 4 2" xfId="33831"/>
    <cellStyle name="Normal 74 4 2 4 3" xfId="33832"/>
    <cellStyle name="Normal 74 4 2 5" xfId="33833"/>
    <cellStyle name="Normal 74 4 2 6" xfId="33834"/>
    <cellStyle name="Normal 74 4 2 7" xfId="33835"/>
    <cellStyle name="Normal 74 4 2 8" xfId="33836"/>
    <cellStyle name="Normal 74 4 2 9" xfId="33837"/>
    <cellStyle name="Normal 74 4 3" xfId="33838"/>
    <cellStyle name="Normal 74 4 3 2" xfId="33839"/>
    <cellStyle name="Normal 74 4 3 2 2" xfId="33840"/>
    <cellStyle name="Normal 74 4 3 2 3" xfId="33841"/>
    <cellStyle name="Normal 74 4 3 3" xfId="33842"/>
    <cellStyle name="Normal 74 4 3 3 2" xfId="33843"/>
    <cellStyle name="Normal 74 4 3 3 3" xfId="33844"/>
    <cellStyle name="Normal 74 4 3 4" xfId="33845"/>
    <cellStyle name="Normal 74 4 3 4 2" xfId="33846"/>
    <cellStyle name="Normal 74 4 3 4 3" xfId="33847"/>
    <cellStyle name="Normal 74 4 3 5" xfId="33848"/>
    <cellStyle name="Normal 74 4 3 6" xfId="33849"/>
    <cellStyle name="Normal 74 4 3 7" xfId="33850"/>
    <cellStyle name="Normal 74 4 3 8" xfId="33851"/>
    <cellStyle name="Normal 74 4 3 9" xfId="33852"/>
    <cellStyle name="Normal 74 4 4" xfId="33853"/>
    <cellStyle name="Normal 74 4 4 2" xfId="33854"/>
    <cellStyle name="Normal 74 4 4 3" xfId="33855"/>
    <cellStyle name="Normal 74 4 5" xfId="33856"/>
    <cellStyle name="Normal 74 4 5 2" xfId="33857"/>
    <cellStyle name="Normal 74 4 5 3" xfId="33858"/>
    <cellStyle name="Normal 74 4 6" xfId="33859"/>
    <cellStyle name="Normal 74 4 6 2" xfId="33860"/>
    <cellStyle name="Normal 74 4 6 3" xfId="33861"/>
    <cellStyle name="Normal 74 4 7" xfId="33862"/>
    <cellStyle name="Normal 74 4 8" xfId="33863"/>
    <cellStyle name="Normal 74 4 9" xfId="33864"/>
    <cellStyle name="Normal 74 5" xfId="33865"/>
    <cellStyle name="Normal 74 5 2" xfId="33866"/>
    <cellStyle name="Normal 74 5 2 2" xfId="33867"/>
    <cellStyle name="Normal 74 5 2 3" xfId="33868"/>
    <cellStyle name="Normal 74 5 3" xfId="33869"/>
    <cellStyle name="Normal 74 5 3 2" xfId="33870"/>
    <cellStyle name="Normal 74 5 3 3" xfId="33871"/>
    <cellStyle name="Normal 74 5 4" xfId="33872"/>
    <cellStyle name="Normal 74 5 4 2" xfId="33873"/>
    <cellStyle name="Normal 74 5 4 3" xfId="33874"/>
    <cellStyle name="Normal 74 5 5" xfId="33875"/>
    <cellStyle name="Normal 74 5 6" xfId="33876"/>
    <cellStyle name="Normal 74 5 7" xfId="33877"/>
    <cellStyle name="Normal 74 5 8" xfId="33878"/>
    <cellStyle name="Normal 74 5 9" xfId="33879"/>
    <cellStyle name="Normal 74 6" xfId="33880"/>
    <cellStyle name="Normal 74 6 2" xfId="33881"/>
    <cellStyle name="Normal 74 6 2 2" xfId="33882"/>
    <cellStyle name="Normal 74 6 2 3" xfId="33883"/>
    <cellStyle name="Normal 74 6 2 4" xfId="33884"/>
    <cellStyle name="Normal 74 6 2 5" xfId="33885"/>
    <cellStyle name="Normal 74 6 2 6" xfId="33886"/>
    <cellStyle name="Normal 74 6 3" xfId="33887"/>
    <cellStyle name="Normal 74 6 3 2" xfId="33888"/>
    <cellStyle name="Normal 74 6 3 3" xfId="33889"/>
    <cellStyle name="Normal 74 6 4" xfId="33890"/>
    <cellStyle name="Normal 74 6 4 2" xfId="33891"/>
    <cellStyle name="Normal 74 6 4 3" xfId="33892"/>
    <cellStyle name="Normal 74 6 5" xfId="33893"/>
    <cellStyle name="Normal 74 6 6" xfId="33894"/>
    <cellStyle name="Normal 74 6 7" xfId="33895"/>
    <cellStyle name="Normal 74 6 8" xfId="33896"/>
    <cellStyle name="Normal 74 6 9" xfId="33897"/>
    <cellStyle name="Normal 74 7" xfId="33898"/>
    <cellStyle name="Normal 74 7 2" xfId="33899"/>
    <cellStyle name="Normal 74 7 2 2" xfId="33900"/>
    <cellStyle name="Normal 74 7 2 3" xfId="33901"/>
    <cellStyle name="Normal 74 7 2 4" xfId="33902"/>
    <cellStyle name="Normal 74 7 2 5" xfId="33903"/>
    <cellStyle name="Normal 74 7 2 6" xfId="33904"/>
    <cellStyle name="Normal 74 7 3" xfId="33905"/>
    <cellStyle name="Normal 74 7 3 2" xfId="33906"/>
    <cellStyle name="Normal 74 7 3 3" xfId="33907"/>
    <cellStyle name="Normal 74 7 4" xfId="33908"/>
    <cellStyle name="Normal 74 7 4 2" xfId="33909"/>
    <cellStyle name="Normal 74 7 4 3" xfId="33910"/>
    <cellStyle name="Normal 74 7 5" xfId="33911"/>
    <cellStyle name="Normal 74 7 6" xfId="33912"/>
    <cellStyle name="Normal 74 7 7" xfId="33913"/>
    <cellStyle name="Normal 74 7 8" xfId="33914"/>
    <cellStyle name="Normal 74 7 9" xfId="33915"/>
    <cellStyle name="Normal 74 8" xfId="33916"/>
    <cellStyle name="Normal 74 8 2" xfId="33917"/>
    <cellStyle name="Normal 74 8 2 2" xfId="33918"/>
    <cellStyle name="Normal 74 8 2 3" xfId="33919"/>
    <cellStyle name="Normal 74 8 2 4" xfId="33920"/>
    <cellStyle name="Normal 74 8 2 5" xfId="33921"/>
    <cellStyle name="Normal 74 8 2 6" xfId="33922"/>
    <cellStyle name="Normal 74 8 3" xfId="33923"/>
    <cellStyle name="Normal 74 8 3 2" xfId="33924"/>
    <cellStyle name="Normal 74 8 3 3" xfId="33925"/>
    <cellStyle name="Normal 74 8 4" xfId="33926"/>
    <cellStyle name="Normal 74 8 4 2" xfId="33927"/>
    <cellStyle name="Normal 74 8 4 3" xfId="33928"/>
    <cellStyle name="Normal 74 8 5" xfId="33929"/>
    <cellStyle name="Normal 74 8 6" xfId="33930"/>
    <cellStyle name="Normal 74 8 7" xfId="33931"/>
    <cellStyle name="Normal 74 8 8" xfId="33932"/>
    <cellStyle name="Normal 74 8 9" xfId="33933"/>
    <cellStyle name="Normal 74 9" xfId="33934"/>
    <cellStyle name="Normal 74 9 2" xfId="33935"/>
    <cellStyle name="Normal 74 9 2 2" xfId="33936"/>
    <cellStyle name="Normal 74 9 2 3" xfId="33937"/>
    <cellStyle name="Normal 74 9 2 4" xfId="33938"/>
    <cellStyle name="Normal 74 9 2 5" xfId="33939"/>
    <cellStyle name="Normal 74 9 2 6" xfId="33940"/>
    <cellStyle name="Normal 74 9 3" xfId="33941"/>
    <cellStyle name="Normal 74 9 3 2" xfId="33942"/>
    <cellStyle name="Normal 74 9 3 3" xfId="33943"/>
    <cellStyle name="Normal 74 9 4" xfId="33944"/>
    <cellStyle name="Normal 74 9 4 2" xfId="33945"/>
    <cellStyle name="Normal 74 9 4 3" xfId="33946"/>
    <cellStyle name="Normal 74 9 5" xfId="33947"/>
    <cellStyle name="Normal 74 9 6" xfId="33948"/>
    <cellStyle name="Normal 74 9 7" xfId="33949"/>
    <cellStyle name="Normal 74 9 8" xfId="33950"/>
    <cellStyle name="Normal 74 9 9" xfId="33951"/>
    <cellStyle name="Normal 75" xfId="33952"/>
    <cellStyle name="Normal 75 10" xfId="33953"/>
    <cellStyle name="Normal 75 10 2" xfId="33954"/>
    <cellStyle name="Normal 75 10 3" xfId="33955"/>
    <cellStyle name="Normal 75 10 4" xfId="33956"/>
    <cellStyle name="Normal 75 10 5" xfId="33957"/>
    <cellStyle name="Normal 75 10 6" xfId="33958"/>
    <cellStyle name="Normal 75 11" xfId="33959"/>
    <cellStyle name="Normal 75 11 2" xfId="33960"/>
    <cellStyle name="Normal 75 11 3" xfId="33961"/>
    <cellStyle name="Normal 75 12" xfId="33962"/>
    <cellStyle name="Normal 75 12 2" xfId="33963"/>
    <cellStyle name="Normal 75 12 3" xfId="33964"/>
    <cellStyle name="Normal 75 13" xfId="33965"/>
    <cellStyle name="Normal 75 14" xfId="33966"/>
    <cellStyle name="Normal 75 15" xfId="33967"/>
    <cellStyle name="Normal 75 16" xfId="33968"/>
    <cellStyle name="Normal 75 17" xfId="33969"/>
    <cellStyle name="Normal 75 2" xfId="33970"/>
    <cellStyle name="Normal 75 2 10" xfId="33971"/>
    <cellStyle name="Normal 75 2 11" xfId="33972"/>
    <cellStyle name="Normal 75 2 2" xfId="33973"/>
    <cellStyle name="Normal 75 2 2 2" xfId="33974"/>
    <cellStyle name="Normal 75 2 2 2 2" xfId="33975"/>
    <cellStyle name="Normal 75 2 2 2 3" xfId="33976"/>
    <cellStyle name="Normal 75 2 2 3" xfId="33977"/>
    <cellStyle name="Normal 75 2 2 3 2" xfId="33978"/>
    <cellStyle name="Normal 75 2 2 3 3" xfId="33979"/>
    <cellStyle name="Normal 75 2 2 4" xfId="33980"/>
    <cellStyle name="Normal 75 2 2 4 2" xfId="33981"/>
    <cellStyle name="Normal 75 2 2 4 3" xfId="33982"/>
    <cellStyle name="Normal 75 2 2 5" xfId="33983"/>
    <cellStyle name="Normal 75 2 2 6" xfId="33984"/>
    <cellStyle name="Normal 75 2 2 7" xfId="33985"/>
    <cellStyle name="Normal 75 2 2 8" xfId="33986"/>
    <cellStyle name="Normal 75 2 2 9" xfId="33987"/>
    <cellStyle name="Normal 75 2 3" xfId="33988"/>
    <cellStyle name="Normal 75 2 3 2" xfId="33989"/>
    <cellStyle name="Normal 75 2 3 2 2" xfId="33990"/>
    <cellStyle name="Normal 75 2 3 2 3" xfId="33991"/>
    <cellStyle name="Normal 75 2 3 3" xfId="33992"/>
    <cellStyle name="Normal 75 2 3 3 2" xfId="33993"/>
    <cellStyle name="Normal 75 2 3 3 3" xfId="33994"/>
    <cellStyle name="Normal 75 2 3 4" xfId="33995"/>
    <cellStyle name="Normal 75 2 3 4 2" xfId="33996"/>
    <cellStyle name="Normal 75 2 3 4 3" xfId="33997"/>
    <cellStyle name="Normal 75 2 3 5" xfId="33998"/>
    <cellStyle name="Normal 75 2 3 6" xfId="33999"/>
    <cellStyle name="Normal 75 2 3 7" xfId="34000"/>
    <cellStyle name="Normal 75 2 3 8" xfId="34001"/>
    <cellStyle name="Normal 75 2 3 9" xfId="34002"/>
    <cellStyle name="Normal 75 2 4" xfId="34003"/>
    <cellStyle name="Normal 75 2 4 2" xfId="34004"/>
    <cellStyle name="Normal 75 2 4 3" xfId="34005"/>
    <cellStyle name="Normal 75 2 5" xfId="34006"/>
    <cellStyle name="Normal 75 2 5 2" xfId="34007"/>
    <cellStyle name="Normal 75 2 5 3" xfId="34008"/>
    <cellStyle name="Normal 75 2 6" xfId="34009"/>
    <cellStyle name="Normal 75 2 6 2" xfId="34010"/>
    <cellStyle name="Normal 75 2 6 3" xfId="34011"/>
    <cellStyle name="Normal 75 2 7" xfId="34012"/>
    <cellStyle name="Normal 75 2 8" xfId="34013"/>
    <cellStyle name="Normal 75 2 9" xfId="34014"/>
    <cellStyle name="Normal 75 3" xfId="34015"/>
    <cellStyle name="Normal 75 3 2" xfId="34016"/>
    <cellStyle name="Normal 75 3 2 2" xfId="34017"/>
    <cellStyle name="Normal 75 3 2 3" xfId="34018"/>
    <cellStyle name="Normal 75 3 3" xfId="34019"/>
    <cellStyle name="Normal 75 3 3 2" xfId="34020"/>
    <cellStyle name="Normal 75 3 3 3" xfId="34021"/>
    <cellStyle name="Normal 75 3 4" xfId="34022"/>
    <cellStyle name="Normal 75 3 4 2" xfId="34023"/>
    <cellStyle name="Normal 75 3 4 3" xfId="34024"/>
    <cellStyle name="Normal 75 3 5" xfId="34025"/>
    <cellStyle name="Normal 75 3 6" xfId="34026"/>
    <cellStyle name="Normal 75 3 7" xfId="34027"/>
    <cellStyle name="Normal 75 3 8" xfId="34028"/>
    <cellStyle name="Normal 75 3 9" xfId="34029"/>
    <cellStyle name="Normal 75 4" xfId="34030"/>
    <cellStyle name="Normal 75 4 2" xfId="34031"/>
    <cellStyle name="Normal 75 4 2 2" xfId="34032"/>
    <cellStyle name="Normal 75 4 2 3" xfId="34033"/>
    <cellStyle name="Normal 75 4 2 4" xfId="34034"/>
    <cellStyle name="Normal 75 4 2 5" xfId="34035"/>
    <cellStyle name="Normal 75 4 2 6" xfId="34036"/>
    <cellStyle name="Normal 75 4 3" xfId="34037"/>
    <cellStyle name="Normal 75 4 3 2" xfId="34038"/>
    <cellStyle name="Normal 75 4 3 3" xfId="34039"/>
    <cellStyle name="Normal 75 4 4" xfId="34040"/>
    <cellStyle name="Normal 75 4 4 2" xfId="34041"/>
    <cellStyle name="Normal 75 4 4 3" xfId="34042"/>
    <cellStyle name="Normal 75 4 5" xfId="34043"/>
    <cellStyle name="Normal 75 4 6" xfId="34044"/>
    <cellStyle name="Normal 75 4 7" xfId="34045"/>
    <cellStyle name="Normal 75 4 8" xfId="34046"/>
    <cellStyle name="Normal 75 4 9" xfId="34047"/>
    <cellStyle name="Normal 75 5" xfId="34048"/>
    <cellStyle name="Normal 75 5 2" xfId="34049"/>
    <cellStyle name="Normal 75 5 2 2" xfId="34050"/>
    <cellStyle name="Normal 75 5 2 3" xfId="34051"/>
    <cellStyle name="Normal 75 5 2 4" xfId="34052"/>
    <cellStyle name="Normal 75 5 2 5" xfId="34053"/>
    <cellStyle name="Normal 75 5 2 6" xfId="34054"/>
    <cellStyle name="Normal 75 5 3" xfId="34055"/>
    <cellStyle name="Normal 75 5 3 2" xfId="34056"/>
    <cellStyle name="Normal 75 5 3 3" xfId="34057"/>
    <cellStyle name="Normal 75 5 4" xfId="34058"/>
    <cellStyle name="Normal 75 5 4 2" xfId="34059"/>
    <cellStyle name="Normal 75 5 4 3" xfId="34060"/>
    <cellStyle name="Normal 75 5 5" xfId="34061"/>
    <cellStyle name="Normal 75 5 6" xfId="34062"/>
    <cellStyle name="Normal 75 5 7" xfId="34063"/>
    <cellStyle name="Normal 75 5 8" xfId="34064"/>
    <cellStyle name="Normal 75 5 9" xfId="34065"/>
    <cellStyle name="Normal 75 6" xfId="34066"/>
    <cellStyle name="Normal 75 6 2" xfId="34067"/>
    <cellStyle name="Normal 75 6 2 2" xfId="34068"/>
    <cellStyle name="Normal 75 6 2 3" xfId="34069"/>
    <cellStyle name="Normal 75 6 2 4" xfId="34070"/>
    <cellStyle name="Normal 75 6 2 5" xfId="34071"/>
    <cellStyle name="Normal 75 6 2 6" xfId="34072"/>
    <cellStyle name="Normal 75 6 3" xfId="34073"/>
    <cellStyle name="Normal 75 6 3 2" xfId="34074"/>
    <cellStyle name="Normal 75 6 3 3" xfId="34075"/>
    <cellStyle name="Normal 75 6 4" xfId="34076"/>
    <cellStyle name="Normal 75 6 4 2" xfId="34077"/>
    <cellStyle name="Normal 75 6 4 3" xfId="34078"/>
    <cellStyle name="Normal 75 6 5" xfId="34079"/>
    <cellStyle name="Normal 75 6 6" xfId="34080"/>
    <cellStyle name="Normal 75 6 7" xfId="34081"/>
    <cellStyle name="Normal 75 6 8" xfId="34082"/>
    <cellStyle name="Normal 75 6 9" xfId="34083"/>
    <cellStyle name="Normal 75 7" xfId="34084"/>
    <cellStyle name="Normal 75 7 2" xfId="34085"/>
    <cellStyle name="Normal 75 7 2 2" xfId="34086"/>
    <cellStyle name="Normal 75 7 2 3" xfId="34087"/>
    <cellStyle name="Normal 75 7 2 4" xfId="34088"/>
    <cellStyle name="Normal 75 7 2 5" xfId="34089"/>
    <cellStyle name="Normal 75 7 2 6" xfId="34090"/>
    <cellStyle name="Normal 75 7 3" xfId="34091"/>
    <cellStyle name="Normal 75 7 3 2" xfId="34092"/>
    <cellStyle name="Normal 75 7 3 3" xfId="34093"/>
    <cellStyle name="Normal 75 7 4" xfId="34094"/>
    <cellStyle name="Normal 75 7 4 2" xfId="34095"/>
    <cellStyle name="Normal 75 7 4 3" xfId="34096"/>
    <cellStyle name="Normal 75 7 5" xfId="34097"/>
    <cellStyle name="Normal 75 7 6" xfId="34098"/>
    <cellStyle name="Normal 75 7 7" xfId="34099"/>
    <cellStyle name="Normal 75 7 8" xfId="34100"/>
    <cellStyle name="Normal 75 7 9" xfId="34101"/>
    <cellStyle name="Normal 75 8" xfId="34102"/>
    <cellStyle name="Normal 75 8 2" xfId="34103"/>
    <cellStyle name="Normal 75 8 2 2" xfId="34104"/>
    <cellStyle name="Normal 75 8 2 3" xfId="34105"/>
    <cellStyle name="Normal 75 8 3" xfId="34106"/>
    <cellStyle name="Normal 75 8 3 2" xfId="34107"/>
    <cellStyle name="Normal 75 8 3 3" xfId="34108"/>
    <cellStyle name="Normal 75 8 4" xfId="34109"/>
    <cellStyle name="Normal 75 8 4 2" xfId="34110"/>
    <cellStyle name="Normal 75 8 4 3" xfId="34111"/>
    <cellStyle name="Normal 75 8 5" xfId="34112"/>
    <cellStyle name="Normal 75 8 6" xfId="34113"/>
    <cellStyle name="Normal 75 8 7" xfId="34114"/>
    <cellStyle name="Normal 75 8 8" xfId="34115"/>
    <cellStyle name="Normal 75 8 9" xfId="34116"/>
    <cellStyle name="Normal 75 9" xfId="34117"/>
    <cellStyle name="Normal 75 9 2" xfId="34118"/>
    <cellStyle name="Normal 75 9 2 2" xfId="34119"/>
    <cellStyle name="Normal 75 9 2 3" xfId="34120"/>
    <cellStyle name="Normal 75 9 3" xfId="34121"/>
    <cellStyle name="Normal 75 9 3 2" xfId="34122"/>
    <cellStyle name="Normal 75 9 3 3" xfId="34123"/>
    <cellStyle name="Normal 75 9 4" xfId="34124"/>
    <cellStyle name="Normal 75 9 4 2" xfId="34125"/>
    <cellStyle name="Normal 75 9 4 3" xfId="34126"/>
    <cellStyle name="Normal 75 9 5" xfId="34127"/>
    <cellStyle name="Normal 75 9 6" xfId="34128"/>
    <cellStyle name="Normal 75 9 7" xfId="34129"/>
    <cellStyle name="Normal 75 9 8" xfId="34130"/>
    <cellStyle name="Normal 75 9 9" xfId="34131"/>
    <cellStyle name="Normal 76" xfId="34132"/>
    <cellStyle name="Normal 76 10" xfId="34133"/>
    <cellStyle name="Normal 76 10 2" xfId="34134"/>
    <cellStyle name="Normal 76 10 3" xfId="34135"/>
    <cellStyle name="Normal 76 10 4" xfId="34136"/>
    <cellStyle name="Normal 76 10 5" xfId="34137"/>
    <cellStyle name="Normal 76 10 6" xfId="34138"/>
    <cellStyle name="Normal 76 11" xfId="34139"/>
    <cellStyle name="Normal 76 11 2" xfId="34140"/>
    <cellStyle name="Normal 76 11 3" xfId="34141"/>
    <cellStyle name="Normal 76 12" xfId="34142"/>
    <cellStyle name="Normal 76 12 2" xfId="34143"/>
    <cellStyle name="Normal 76 12 3" xfId="34144"/>
    <cellStyle name="Normal 76 13" xfId="34145"/>
    <cellStyle name="Normal 76 14" xfId="34146"/>
    <cellStyle name="Normal 76 15" xfId="34147"/>
    <cellStyle name="Normal 76 16" xfId="34148"/>
    <cellStyle name="Normal 76 17" xfId="34149"/>
    <cellStyle name="Normal 76 2" xfId="34150"/>
    <cellStyle name="Normal 76 2 10" xfId="34151"/>
    <cellStyle name="Normal 76 2 11" xfId="34152"/>
    <cellStyle name="Normal 76 2 2" xfId="34153"/>
    <cellStyle name="Normal 76 2 2 2" xfId="34154"/>
    <cellStyle name="Normal 76 2 2 2 2" xfId="34155"/>
    <cellStyle name="Normal 76 2 2 2 3" xfId="34156"/>
    <cellStyle name="Normal 76 2 2 3" xfId="34157"/>
    <cellStyle name="Normal 76 2 2 3 2" xfId="34158"/>
    <cellStyle name="Normal 76 2 2 3 3" xfId="34159"/>
    <cellStyle name="Normal 76 2 2 4" xfId="34160"/>
    <cellStyle name="Normal 76 2 2 4 2" xfId="34161"/>
    <cellStyle name="Normal 76 2 2 4 3" xfId="34162"/>
    <cellStyle name="Normal 76 2 2 5" xfId="34163"/>
    <cellStyle name="Normal 76 2 2 6" xfId="34164"/>
    <cellStyle name="Normal 76 2 2 7" xfId="34165"/>
    <cellStyle name="Normal 76 2 2 8" xfId="34166"/>
    <cellStyle name="Normal 76 2 2 9" xfId="34167"/>
    <cellStyle name="Normal 76 2 3" xfId="34168"/>
    <cellStyle name="Normal 76 2 3 2" xfId="34169"/>
    <cellStyle name="Normal 76 2 3 2 2" xfId="34170"/>
    <cellStyle name="Normal 76 2 3 2 3" xfId="34171"/>
    <cellStyle name="Normal 76 2 3 3" xfId="34172"/>
    <cellStyle name="Normal 76 2 3 3 2" xfId="34173"/>
    <cellStyle name="Normal 76 2 3 3 3" xfId="34174"/>
    <cellStyle name="Normal 76 2 3 4" xfId="34175"/>
    <cellStyle name="Normal 76 2 3 4 2" xfId="34176"/>
    <cellStyle name="Normal 76 2 3 4 3" xfId="34177"/>
    <cellStyle name="Normal 76 2 3 5" xfId="34178"/>
    <cellStyle name="Normal 76 2 3 6" xfId="34179"/>
    <cellStyle name="Normal 76 2 3 7" xfId="34180"/>
    <cellStyle name="Normal 76 2 3 8" xfId="34181"/>
    <cellStyle name="Normal 76 2 3 9" xfId="34182"/>
    <cellStyle name="Normal 76 2 4" xfId="34183"/>
    <cellStyle name="Normal 76 2 4 2" xfId="34184"/>
    <cellStyle name="Normal 76 2 4 3" xfId="34185"/>
    <cellStyle name="Normal 76 2 5" xfId="34186"/>
    <cellStyle name="Normal 76 2 5 2" xfId="34187"/>
    <cellStyle name="Normal 76 2 5 3" xfId="34188"/>
    <cellStyle name="Normal 76 2 6" xfId="34189"/>
    <cellStyle name="Normal 76 2 6 2" xfId="34190"/>
    <cellStyle name="Normal 76 2 6 3" xfId="34191"/>
    <cellStyle name="Normal 76 2 7" xfId="34192"/>
    <cellStyle name="Normal 76 2 8" xfId="34193"/>
    <cellStyle name="Normal 76 2 9" xfId="34194"/>
    <cellStyle name="Normal 76 3" xfId="34195"/>
    <cellStyle name="Normal 76 3 2" xfId="34196"/>
    <cellStyle name="Normal 76 3 2 2" xfId="34197"/>
    <cellStyle name="Normal 76 3 2 3" xfId="34198"/>
    <cellStyle name="Normal 76 3 3" xfId="34199"/>
    <cellStyle name="Normal 76 3 3 2" xfId="34200"/>
    <cellStyle name="Normal 76 3 3 3" xfId="34201"/>
    <cellStyle name="Normal 76 3 4" xfId="34202"/>
    <cellStyle name="Normal 76 3 4 2" xfId="34203"/>
    <cellStyle name="Normal 76 3 4 3" xfId="34204"/>
    <cellStyle name="Normal 76 3 5" xfId="34205"/>
    <cellStyle name="Normal 76 3 6" xfId="34206"/>
    <cellStyle name="Normal 76 3 7" xfId="34207"/>
    <cellStyle name="Normal 76 3 8" xfId="34208"/>
    <cellStyle name="Normal 76 3 9" xfId="34209"/>
    <cellStyle name="Normal 76 4" xfId="34210"/>
    <cellStyle name="Normal 76 4 2" xfId="34211"/>
    <cellStyle name="Normal 76 4 2 2" xfId="34212"/>
    <cellStyle name="Normal 76 4 2 3" xfId="34213"/>
    <cellStyle name="Normal 76 4 2 4" xfId="34214"/>
    <cellStyle name="Normal 76 4 2 5" xfId="34215"/>
    <cellStyle name="Normal 76 4 2 6" xfId="34216"/>
    <cellStyle name="Normal 76 4 3" xfId="34217"/>
    <cellStyle name="Normal 76 4 3 2" xfId="34218"/>
    <cellStyle name="Normal 76 4 3 3" xfId="34219"/>
    <cellStyle name="Normal 76 4 4" xfId="34220"/>
    <cellStyle name="Normal 76 4 4 2" xfId="34221"/>
    <cellStyle name="Normal 76 4 4 3" xfId="34222"/>
    <cellStyle name="Normal 76 4 5" xfId="34223"/>
    <cellStyle name="Normal 76 4 6" xfId="34224"/>
    <cellStyle name="Normal 76 4 7" xfId="34225"/>
    <cellStyle name="Normal 76 4 8" xfId="34226"/>
    <cellStyle name="Normal 76 4 9" xfId="34227"/>
    <cellStyle name="Normal 76 5" xfId="34228"/>
    <cellStyle name="Normal 76 5 2" xfId="34229"/>
    <cellStyle name="Normal 76 5 2 2" xfId="34230"/>
    <cellStyle name="Normal 76 5 2 3" xfId="34231"/>
    <cellStyle name="Normal 76 5 2 4" xfId="34232"/>
    <cellStyle name="Normal 76 5 2 5" xfId="34233"/>
    <cellStyle name="Normal 76 5 2 6" xfId="34234"/>
    <cellStyle name="Normal 76 5 3" xfId="34235"/>
    <cellStyle name="Normal 76 5 3 2" xfId="34236"/>
    <cellStyle name="Normal 76 5 3 3" xfId="34237"/>
    <cellStyle name="Normal 76 5 4" xfId="34238"/>
    <cellStyle name="Normal 76 5 4 2" xfId="34239"/>
    <cellStyle name="Normal 76 5 4 3" xfId="34240"/>
    <cellStyle name="Normal 76 5 5" xfId="34241"/>
    <cellStyle name="Normal 76 5 6" xfId="34242"/>
    <cellStyle name="Normal 76 5 7" xfId="34243"/>
    <cellStyle name="Normal 76 5 8" xfId="34244"/>
    <cellStyle name="Normal 76 5 9" xfId="34245"/>
    <cellStyle name="Normal 76 6" xfId="34246"/>
    <cellStyle name="Normal 76 6 2" xfId="34247"/>
    <cellStyle name="Normal 76 6 2 2" xfId="34248"/>
    <cellStyle name="Normal 76 6 2 3" xfId="34249"/>
    <cellStyle name="Normal 76 6 2 4" xfId="34250"/>
    <cellStyle name="Normal 76 6 2 5" xfId="34251"/>
    <cellStyle name="Normal 76 6 2 6" xfId="34252"/>
    <cellStyle name="Normal 76 6 3" xfId="34253"/>
    <cellStyle name="Normal 76 6 3 2" xfId="34254"/>
    <cellStyle name="Normal 76 6 3 3" xfId="34255"/>
    <cellStyle name="Normal 76 6 4" xfId="34256"/>
    <cellStyle name="Normal 76 6 4 2" xfId="34257"/>
    <cellStyle name="Normal 76 6 4 3" xfId="34258"/>
    <cellStyle name="Normal 76 6 5" xfId="34259"/>
    <cellStyle name="Normal 76 6 6" xfId="34260"/>
    <cellStyle name="Normal 76 6 7" xfId="34261"/>
    <cellStyle name="Normal 76 6 8" xfId="34262"/>
    <cellStyle name="Normal 76 6 9" xfId="34263"/>
    <cellStyle name="Normal 76 7" xfId="34264"/>
    <cellStyle name="Normal 76 7 2" xfId="34265"/>
    <cellStyle name="Normal 76 7 2 2" xfId="34266"/>
    <cellStyle name="Normal 76 7 2 3" xfId="34267"/>
    <cellStyle name="Normal 76 7 2 4" xfId="34268"/>
    <cellStyle name="Normal 76 7 2 5" xfId="34269"/>
    <cellStyle name="Normal 76 7 2 6" xfId="34270"/>
    <cellStyle name="Normal 76 7 3" xfId="34271"/>
    <cellStyle name="Normal 76 7 3 2" xfId="34272"/>
    <cellStyle name="Normal 76 7 3 3" xfId="34273"/>
    <cellStyle name="Normal 76 7 4" xfId="34274"/>
    <cellStyle name="Normal 76 7 4 2" xfId="34275"/>
    <cellStyle name="Normal 76 7 4 3" xfId="34276"/>
    <cellStyle name="Normal 76 7 5" xfId="34277"/>
    <cellStyle name="Normal 76 7 6" xfId="34278"/>
    <cellStyle name="Normal 76 7 7" xfId="34279"/>
    <cellStyle name="Normal 76 7 8" xfId="34280"/>
    <cellStyle name="Normal 76 7 9" xfId="34281"/>
    <cellStyle name="Normal 76 8" xfId="34282"/>
    <cellStyle name="Normal 76 8 2" xfId="34283"/>
    <cellStyle name="Normal 76 8 2 2" xfId="34284"/>
    <cellStyle name="Normal 76 8 2 3" xfId="34285"/>
    <cellStyle name="Normal 76 8 3" xfId="34286"/>
    <cellStyle name="Normal 76 8 3 2" xfId="34287"/>
    <cellStyle name="Normal 76 8 3 3" xfId="34288"/>
    <cellStyle name="Normal 76 8 4" xfId="34289"/>
    <cellStyle name="Normal 76 8 4 2" xfId="34290"/>
    <cellStyle name="Normal 76 8 4 3" xfId="34291"/>
    <cellStyle name="Normal 76 8 5" xfId="34292"/>
    <cellStyle name="Normal 76 8 6" xfId="34293"/>
    <cellStyle name="Normal 76 8 7" xfId="34294"/>
    <cellStyle name="Normal 76 8 8" xfId="34295"/>
    <cellStyle name="Normal 76 8 9" xfId="34296"/>
    <cellStyle name="Normal 76 9" xfId="34297"/>
    <cellStyle name="Normal 76 9 2" xfId="34298"/>
    <cellStyle name="Normal 76 9 2 2" xfId="34299"/>
    <cellStyle name="Normal 76 9 2 3" xfId="34300"/>
    <cellStyle name="Normal 76 9 3" xfId="34301"/>
    <cellStyle name="Normal 76 9 3 2" xfId="34302"/>
    <cellStyle name="Normal 76 9 3 3" xfId="34303"/>
    <cellStyle name="Normal 76 9 4" xfId="34304"/>
    <cellStyle name="Normal 76 9 4 2" xfId="34305"/>
    <cellStyle name="Normal 76 9 4 3" xfId="34306"/>
    <cellStyle name="Normal 76 9 5" xfId="34307"/>
    <cellStyle name="Normal 76 9 6" xfId="34308"/>
    <cellStyle name="Normal 76 9 7" xfId="34309"/>
    <cellStyle name="Normal 76 9 8" xfId="34310"/>
    <cellStyle name="Normal 76 9 9" xfId="34311"/>
    <cellStyle name="Normal 77" xfId="34312"/>
    <cellStyle name="Normal 77 10" xfId="34313"/>
    <cellStyle name="Normal 77 10 2" xfId="34314"/>
    <cellStyle name="Normal 77 10 3" xfId="34315"/>
    <cellStyle name="Normal 77 10 4" xfId="34316"/>
    <cellStyle name="Normal 77 10 5" xfId="34317"/>
    <cellStyle name="Normal 77 10 6" xfId="34318"/>
    <cellStyle name="Normal 77 11" xfId="34319"/>
    <cellStyle name="Normal 77 11 2" xfId="34320"/>
    <cellStyle name="Normal 77 11 3" xfId="34321"/>
    <cellStyle name="Normal 77 12" xfId="34322"/>
    <cellStyle name="Normal 77 12 2" xfId="34323"/>
    <cellStyle name="Normal 77 12 3" xfId="34324"/>
    <cellStyle name="Normal 77 13" xfId="34325"/>
    <cellStyle name="Normal 77 14" xfId="34326"/>
    <cellStyle name="Normal 77 15" xfId="34327"/>
    <cellStyle name="Normal 77 16" xfId="34328"/>
    <cellStyle name="Normal 77 17" xfId="34329"/>
    <cellStyle name="Normal 77 2" xfId="34330"/>
    <cellStyle name="Normal 77 2 10" xfId="34331"/>
    <cellStyle name="Normal 77 2 11" xfId="34332"/>
    <cellStyle name="Normal 77 2 2" xfId="34333"/>
    <cellStyle name="Normal 77 2 2 2" xfId="34334"/>
    <cellStyle name="Normal 77 2 2 2 2" xfId="34335"/>
    <cellStyle name="Normal 77 2 2 2 3" xfId="34336"/>
    <cellStyle name="Normal 77 2 2 3" xfId="34337"/>
    <cellStyle name="Normal 77 2 2 3 2" xfId="34338"/>
    <cellStyle name="Normal 77 2 2 3 3" xfId="34339"/>
    <cellStyle name="Normal 77 2 2 4" xfId="34340"/>
    <cellStyle name="Normal 77 2 2 4 2" xfId="34341"/>
    <cellStyle name="Normal 77 2 2 4 3" xfId="34342"/>
    <cellStyle name="Normal 77 2 2 5" xfId="34343"/>
    <cellStyle name="Normal 77 2 2 6" xfId="34344"/>
    <cellStyle name="Normal 77 2 2 7" xfId="34345"/>
    <cellStyle name="Normal 77 2 2 8" xfId="34346"/>
    <cellStyle name="Normal 77 2 2 9" xfId="34347"/>
    <cellStyle name="Normal 77 2 3" xfId="34348"/>
    <cellStyle name="Normal 77 2 3 2" xfId="34349"/>
    <cellStyle name="Normal 77 2 3 2 2" xfId="34350"/>
    <cellStyle name="Normal 77 2 3 2 3" xfId="34351"/>
    <cellStyle name="Normal 77 2 3 3" xfId="34352"/>
    <cellStyle name="Normal 77 2 3 3 2" xfId="34353"/>
    <cellStyle name="Normal 77 2 3 3 3" xfId="34354"/>
    <cellStyle name="Normal 77 2 3 4" xfId="34355"/>
    <cellStyle name="Normal 77 2 3 4 2" xfId="34356"/>
    <cellStyle name="Normal 77 2 3 4 3" xfId="34357"/>
    <cellStyle name="Normal 77 2 3 5" xfId="34358"/>
    <cellStyle name="Normal 77 2 3 6" xfId="34359"/>
    <cellStyle name="Normal 77 2 3 7" xfId="34360"/>
    <cellStyle name="Normal 77 2 3 8" xfId="34361"/>
    <cellStyle name="Normal 77 2 3 9" xfId="34362"/>
    <cellStyle name="Normal 77 2 4" xfId="34363"/>
    <cellStyle name="Normal 77 2 4 2" xfId="34364"/>
    <cellStyle name="Normal 77 2 4 3" xfId="34365"/>
    <cellStyle name="Normal 77 2 5" xfId="34366"/>
    <cellStyle name="Normal 77 2 5 2" xfId="34367"/>
    <cellStyle name="Normal 77 2 5 3" xfId="34368"/>
    <cellStyle name="Normal 77 2 6" xfId="34369"/>
    <cellStyle name="Normal 77 2 6 2" xfId="34370"/>
    <cellStyle name="Normal 77 2 6 3" xfId="34371"/>
    <cellStyle name="Normal 77 2 7" xfId="34372"/>
    <cellStyle name="Normal 77 2 8" xfId="34373"/>
    <cellStyle name="Normal 77 2 9" xfId="34374"/>
    <cellStyle name="Normal 77 3" xfId="34375"/>
    <cellStyle name="Normal 77 3 2" xfId="34376"/>
    <cellStyle name="Normal 77 3 2 2" xfId="34377"/>
    <cellStyle name="Normal 77 3 2 3" xfId="34378"/>
    <cellStyle name="Normal 77 3 3" xfId="34379"/>
    <cellStyle name="Normal 77 3 3 2" xfId="34380"/>
    <cellStyle name="Normal 77 3 3 3" xfId="34381"/>
    <cellStyle name="Normal 77 3 4" xfId="34382"/>
    <cellStyle name="Normal 77 3 4 2" xfId="34383"/>
    <cellStyle name="Normal 77 3 4 3" xfId="34384"/>
    <cellStyle name="Normal 77 3 5" xfId="34385"/>
    <cellStyle name="Normal 77 3 6" xfId="34386"/>
    <cellStyle name="Normal 77 3 7" xfId="34387"/>
    <cellStyle name="Normal 77 3 8" xfId="34388"/>
    <cellStyle name="Normal 77 3 9" xfId="34389"/>
    <cellStyle name="Normal 77 4" xfId="34390"/>
    <cellStyle name="Normal 77 4 2" xfId="34391"/>
    <cellStyle name="Normal 77 4 2 2" xfId="34392"/>
    <cellStyle name="Normal 77 4 2 3" xfId="34393"/>
    <cellStyle name="Normal 77 4 2 4" xfId="34394"/>
    <cellStyle name="Normal 77 4 2 5" xfId="34395"/>
    <cellStyle name="Normal 77 4 2 6" xfId="34396"/>
    <cellStyle name="Normal 77 4 3" xfId="34397"/>
    <cellStyle name="Normal 77 4 3 2" xfId="34398"/>
    <cellStyle name="Normal 77 4 3 3" xfId="34399"/>
    <cellStyle name="Normal 77 4 4" xfId="34400"/>
    <cellStyle name="Normal 77 4 4 2" xfId="34401"/>
    <cellStyle name="Normal 77 4 4 3" xfId="34402"/>
    <cellStyle name="Normal 77 4 5" xfId="34403"/>
    <cellStyle name="Normal 77 4 6" xfId="34404"/>
    <cellStyle name="Normal 77 4 7" xfId="34405"/>
    <cellStyle name="Normal 77 4 8" xfId="34406"/>
    <cellStyle name="Normal 77 4 9" xfId="34407"/>
    <cellStyle name="Normal 77 5" xfId="34408"/>
    <cellStyle name="Normal 77 5 2" xfId="34409"/>
    <cellStyle name="Normal 77 5 2 2" xfId="34410"/>
    <cellStyle name="Normal 77 5 2 3" xfId="34411"/>
    <cellStyle name="Normal 77 5 2 4" xfId="34412"/>
    <cellStyle name="Normal 77 5 2 5" xfId="34413"/>
    <cellStyle name="Normal 77 5 2 6" xfId="34414"/>
    <cellStyle name="Normal 77 5 3" xfId="34415"/>
    <cellStyle name="Normal 77 5 3 2" xfId="34416"/>
    <cellStyle name="Normal 77 5 3 3" xfId="34417"/>
    <cellStyle name="Normal 77 5 4" xfId="34418"/>
    <cellStyle name="Normal 77 5 4 2" xfId="34419"/>
    <cellStyle name="Normal 77 5 4 3" xfId="34420"/>
    <cellStyle name="Normal 77 5 5" xfId="34421"/>
    <cellStyle name="Normal 77 5 6" xfId="34422"/>
    <cellStyle name="Normal 77 5 7" xfId="34423"/>
    <cellStyle name="Normal 77 5 8" xfId="34424"/>
    <cellStyle name="Normal 77 5 9" xfId="34425"/>
    <cellStyle name="Normal 77 6" xfId="34426"/>
    <cellStyle name="Normal 77 6 2" xfId="34427"/>
    <cellStyle name="Normal 77 6 2 2" xfId="34428"/>
    <cellStyle name="Normal 77 6 2 3" xfId="34429"/>
    <cellStyle name="Normal 77 6 2 4" xfId="34430"/>
    <cellStyle name="Normal 77 6 2 5" xfId="34431"/>
    <cellStyle name="Normal 77 6 2 6" xfId="34432"/>
    <cellStyle name="Normal 77 6 3" xfId="34433"/>
    <cellStyle name="Normal 77 6 3 2" xfId="34434"/>
    <cellStyle name="Normal 77 6 3 3" xfId="34435"/>
    <cellStyle name="Normal 77 6 4" xfId="34436"/>
    <cellStyle name="Normal 77 6 4 2" xfId="34437"/>
    <cellStyle name="Normal 77 6 4 3" xfId="34438"/>
    <cellStyle name="Normal 77 6 5" xfId="34439"/>
    <cellStyle name="Normal 77 6 6" xfId="34440"/>
    <cellStyle name="Normal 77 6 7" xfId="34441"/>
    <cellStyle name="Normal 77 6 8" xfId="34442"/>
    <cellStyle name="Normal 77 6 9" xfId="34443"/>
    <cellStyle name="Normal 77 7" xfId="34444"/>
    <cellStyle name="Normal 77 7 2" xfId="34445"/>
    <cellStyle name="Normal 77 7 2 2" xfId="34446"/>
    <cellStyle name="Normal 77 7 2 3" xfId="34447"/>
    <cellStyle name="Normal 77 7 2 4" xfId="34448"/>
    <cellStyle name="Normal 77 7 2 5" xfId="34449"/>
    <cellStyle name="Normal 77 7 2 6" xfId="34450"/>
    <cellStyle name="Normal 77 7 3" xfId="34451"/>
    <cellStyle name="Normal 77 7 3 2" xfId="34452"/>
    <cellStyle name="Normal 77 7 3 3" xfId="34453"/>
    <cellStyle name="Normal 77 7 4" xfId="34454"/>
    <cellStyle name="Normal 77 7 4 2" xfId="34455"/>
    <cellStyle name="Normal 77 7 4 3" xfId="34456"/>
    <cellStyle name="Normal 77 7 5" xfId="34457"/>
    <cellStyle name="Normal 77 7 6" xfId="34458"/>
    <cellStyle name="Normal 77 7 7" xfId="34459"/>
    <cellStyle name="Normal 77 7 8" xfId="34460"/>
    <cellStyle name="Normal 77 7 9" xfId="34461"/>
    <cellStyle name="Normal 77 8" xfId="34462"/>
    <cellStyle name="Normal 77 8 2" xfId="34463"/>
    <cellStyle name="Normal 77 8 2 2" xfId="34464"/>
    <cellStyle name="Normal 77 8 2 3" xfId="34465"/>
    <cellStyle name="Normal 77 8 3" xfId="34466"/>
    <cellStyle name="Normal 77 8 3 2" xfId="34467"/>
    <cellStyle name="Normal 77 8 3 3" xfId="34468"/>
    <cellStyle name="Normal 77 8 4" xfId="34469"/>
    <cellStyle name="Normal 77 8 4 2" xfId="34470"/>
    <cellStyle name="Normal 77 8 4 3" xfId="34471"/>
    <cellStyle name="Normal 77 8 5" xfId="34472"/>
    <cellStyle name="Normal 77 8 6" xfId="34473"/>
    <cellStyle name="Normal 77 8 7" xfId="34474"/>
    <cellStyle name="Normal 77 8 8" xfId="34475"/>
    <cellStyle name="Normal 77 8 9" xfId="34476"/>
    <cellStyle name="Normal 77 9" xfId="34477"/>
    <cellStyle name="Normal 77 9 2" xfId="34478"/>
    <cellStyle name="Normal 77 9 2 2" xfId="34479"/>
    <cellStyle name="Normal 77 9 2 3" xfId="34480"/>
    <cellStyle name="Normal 77 9 3" xfId="34481"/>
    <cellStyle name="Normal 77 9 3 2" xfId="34482"/>
    <cellStyle name="Normal 77 9 3 3" xfId="34483"/>
    <cellStyle name="Normal 77 9 4" xfId="34484"/>
    <cellStyle name="Normal 77 9 4 2" xfId="34485"/>
    <cellStyle name="Normal 77 9 4 3" xfId="34486"/>
    <cellStyle name="Normal 77 9 5" xfId="34487"/>
    <cellStyle name="Normal 77 9 6" xfId="34488"/>
    <cellStyle name="Normal 77 9 7" xfId="34489"/>
    <cellStyle name="Normal 77 9 8" xfId="34490"/>
    <cellStyle name="Normal 77 9 9" xfId="34491"/>
    <cellStyle name="Normal 78" xfId="34492"/>
    <cellStyle name="Normal 78 10" xfId="34493"/>
    <cellStyle name="Normal 78 10 2" xfId="34494"/>
    <cellStyle name="Normal 78 10 3" xfId="34495"/>
    <cellStyle name="Normal 78 10 4" xfId="34496"/>
    <cellStyle name="Normal 78 10 5" xfId="34497"/>
    <cellStyle name="Normal 78 10 6" xfId="34498"/>
    <cellStyle name="Normal 78 11" xfId="34499"/>
    <cellStyle name="Normal 78 11 2" xfId="34500"/>
    <cellStyle name="Normal 78 11 3" xfId="34501"/>
    <cellStyle name="Normal 78 12" xfId="34502"/>
    <cellStyle name="Normal 78 12 2" xfId="34503"/>
    <cellStyle name="Normal 78 12 3" xfId="34504"/>
    <cellStyle name="Normal 78 13" xfId="34505"/>
    <cellStyle name="Normal 78 14" xfId="34506"/>
    <cellStyle name="Normal 78 15" xfId="34507"/>
    <cellStyle name="Normal 78 16" xfId="34508"/>
    <cellStyle name="Normal 78 17" xfId="34509"/>
    <cellStyle name="Normal 78 2" xfId="34510"/>
    <cellStyle name="Normal 78 2 10" xfId="34511"/>
    <cellStyle name="Normal 78 2 11" xfId="34512"/>
    <cellStyle name="Normal 78 2 2" xfId="34513"/>
    <cellStyle name="Normal 78 2 2 2" xfId="34514"/>
    <cellStyle name="Normal 78 2 2 2 2" xfId="34515"/>
    <cellStyle name="Normal 78 2 2 2 3" xfId="34516"/>
    <cellStyle name="Normal 78 2 2 3" xfId="34517"/>
    <cellStyle name="Normal 78 2 2 3 2" xfId="34518"/>
    <cellStyle name="Normal 78 2 2 3 3" xfId="34519"/>
    <cellStyle name="Normal 78 2 2 4" xfId="34520"/>
    <cellStyle name="Normal 78 2 2 4 2" xfId="34521"/>
    <cellStyle name="Normal 78 2 2 4 3" xfId="34522"/>
    <cellStyle name="Normal 78 2 2 5" xfId="34523"/>
    <cellStyle name="Normal 78 2 2 6" xfId="34524"/>
    <cellStyle name="Normal 78 2 2 7" xfId="34525"/>
    <cellStyle name="Normal 78 2 2 8" xfId="34526"/>
    <cellStyle name="Normal 78 2 2 9" xfId="34527"/>
    <cellStyle name="Normal 78 2 3" xfId="34528"/>
    <cellStyle name="Normal 78 2 3 2" xfId="34529"/>
    <cellStyle name="Normal 78 2 3 2 2" xfId="34530"/>
    <cellStyle name="Normal 78 2 3 2 3" xfId="34531"/>
    <cellStyle name="Normal 78 2 3 3" xfId="34532"/>
    <cellStyle name="Normal 78 2 3 3 2" xfId="34533"/>
    <cellStyle name="Normal 78 2 3 3 3" xfId="34534"/>
    <cellStyle name="Normal 78 2 3 4" xfId="34535"/>
    <cellStyle name="Normal 78 2 3 4 2" xfId="34536"/>
    <cellStyle name="Normal 78 2 3 4 3" xfId="34537"/>
    <cellStyle name="Normal 78 2 3 5" xfId="34538"/>
    <cellStyle name="Normal 78 2 3 6" xfId="34539"/>
    <cellStyle name="Normal 78 2 3 7" xfId="34540"/>
    <cellStyle name="Normal 78 2 3 8" xfId="34541"/>
    <cellStyle name="Normal 78 2 3 9" xfId="34542"/>
    <cellStyle name="Normal 78 2 4" xfId="34543"/>
    <cellStyle name="Normal 78 2 4 2" xfId="34544"/>
    <cellStyle name="Normal 78 2 4 3" xfId="34545"/>
    <cellStyle name="Normal 78 2 5" xfId="34546"/>
    <cellStyle name="Normal 78 2 5 2" xfId="34547"/>
    <cellStyle name="Normal 78 2 5 3" xfId="34548"/>
    <cellStyle name="Normal 78 2 6" xfId="34549"/>
    <cellStyle name="Normal 78 2 6 2" xfId="34550"/>
    <cellStyle name="Normal 78 2 6 3" xfId="34551"/>
    <cellStyle name="Normal 78 2 7" xfId="34552"/>
    <cellStyle name="Normal 78 2 8" xfId="34553"/>
    <cellStyle name="Normal 78 2 9" xfId="34554"/>
    <cellStyle name="Normal 78 3" xfId="34555"/>
    <cellStyle name="Normal 78 3 2" xfId="34556"/>
    <cellStyle name="Normal 78 3 2 2" xfId="34557"/>
    <cellStyle name="Normal 78 3 2 3" xfId="34558"/>
    <cellStyle name="Normal 78 3 3" xfId="34559"/>
    <cellStyle name="Normal 78 3 3 2" xfId="34560"/>
    <cellStyle name="Normal 78 3 3 3" xfId="34561"/>
    <cellStyle name="Normal 78 3 4" xfId="34562"/>
    <cellStyle name="Normal 78 3 4 2" xfId="34563"/>
    <cellStyle name="Normal 78 3 4 3" xfId="34564"/>
    <cellStyle name="Normal 78 3 5" xfId="34565"/>
    <cellStyle name="Normal 78 3 6" xfId="34566"/>
    <cellStyle name="Normal 78 3 7" xfId="34567"/>
    <cellStyle name="Normal 78 3 8" xfId="34568"/>
    <cellStyle name="Normal 78 3 9" xfId="34569"/>
    <cellStyle name="Normal 78 4" xfId="34570"/>
    <cellStyle name="Normal 78 4 2" xfId="34571"/>
    <cellStyle name="Normal 78 4 2 2" xfId="34572"/>
    <cellStyle name="Normal 78 4 2 3" xfId="34573"/>
    <cellStyle name="Normal 78 4 2 4" xfId="34574"/>
    <cellStyle name="Normal 78 4 2 5" xfId="34575"/>
    <cellStyle name="Normal 78 4 2 6" xfId="34576"/>
    <cellStyle name="Normal 78 4 3" xfId="34577"/>
    <cellStyle name="Normal 78 4 3 2" xfId="34578"/>
    <cellStyle name="Normal 78 4 3 3" xfId="34579"/>
    <cellStyle name="Normal 78 4 4" xfId="34580"/>
    <cellStyle name="Normal 78 4 4 2" xfId="34581"/>
    <cellStyle name="Normal 78 4 4 3" xfId="34582"/>
    <cellStyle name="Normal 78 4 5" xfId="34583"/>
    <cellStyle name="Normal 78 4 6" xfId="34584"/>
    <cellStyle name="Normal 78 4 7" xfId="34585"/>
    <cellStyle name="Normal 78 4 8" xfId="34586"/>
    <cellStyle name="Normal 78 4 9" xfId="34587"/>
    <cellStyle name="Normal 78 5" xfId="34588"/>
    <cellStyle name="Normal 78 5 2" xfId="34589"/>
    <cellStyle name="Normal 78 5 2 2" xfId="34590"/>
    <cellStyle name="Normal 78 5 2 3" xfId="34591"/>
    <cellStyle name="Normal 78 5 2 4" xfId="34592"/>
    <cellStyle name="Normal 78 5 2 5" xfId="34593"/>
    <cellStyle name="Normal 78 5 2 6" xfId="34594"/>
    <cellStyle name="Normal 78 5 3" xfId="34595"/>
    <cellStyle name="Normal 78 5 3 2" xfId="34596"/>
    <cellStyle name="Normal 78 5 3 3" xfId="34597"/>
    <cellStyle name="Normal 78 5 4" xfId="34598"/>
    <cellStyle name="Normal 78 5 4 2" xfId="34599"/>
    <cellStyle name="Normal 78 5 4 3" xfId="34600"/>
    <cellStyle name="Normal 78 5 5" xfId="34601"/>
    <cellStyle name="Normal 78 5 6" xfId="34602"/>
    <cellStyle name="Normal 78 5 7" xfId="34603"/>
    <cellStyle name="Normal 78 5 8" xfId="34604"/>
    <cellStyle name="Normal 78 5 9" xfId="34605"/>
    <cellStyle name="Normal 78 6" xfId="34606"/>
    <cellStyle name="Normal 78 6 2" xfId="34607"/>
    <cellStyle name="Normal 78 6 2 2" xfId="34608"/>
    <cellStyle name="Normal 78 6 2 3" xfId="34609"/>
    <cellStyle name="Normal 78 6 2 4" xfId="34610"/>
    <cellStyle name="Normal 78 6 2 5" xfId="34611"/>
    <cellStyle name="Normal 78 6 2 6" xfId="34612"/>
    <cellStyle name="Normal 78 6 3" xfId="34613"/>
    <cellStyle name="Normal 78 6 3 2" xfId="34614"/>
    <cellStyle name="Normal 78 6 3 3" xfId="34615"/>
    <cellStyle name="Normal 78 6 4" xfId="34616"/>
    <cellStyle name="Normal 78 6 4 2" xfId="34617"/>
    <cellStyle name="Normal 78 6 4 3" xfId="34618"/>
    <cellStyle name="Normal 78 6 5" xfId="34619"/>
    <cellStyle name="Normal 78 6 6" xfId="34620"/>
    <cellStyle name="Normal 78 6 7" xfId="34621"/>
    <cellStyle name="Normal 78 6 8" xfId="34622"/>
    <cellStyle name="Normal 78 6 9" xfId="34623"/>
    <cellStyle name="Normal 78 7" xfId="34624"/>
    <cellStyle name="Normal 78 7 2" xfId="34625"/>
    <cellStyle name="Normal 78 7 2 2" xfId="34626"/>
    <cellStyle name="Normal 78 7 2 3" xfId="34627"/>
    <cellStyle name="Normal 78 7 2 4" xfId="34628"/>
    <cellStyle name="Normal 78 7 2 5" xfId="34629"/>
    <cellStyle name="Normal 78 7 2 6" xfId="34630"/>
    <cellStyle name="Normal 78 7 3" xfId="34631"/>
    <cellStyle name="Normal 78 7 3 2" xfId="34632"/>
    <cellStyle name="Normal 78 7 3 3" xfId="34633"/>
    <cellStyle name="Normal 78 7 4" xfId="34634"/>
    <cellStyle name="Normal 78 7 4 2" xfId="34635"/>
    <cellStyle name="Normal 78 7 4 3" xfId="34636"/>
    <cellStyle name="Normal 78 7 5" xfId="34637"/>
    <cellStyle name="Normal 78 7 6" xfId="34638"/>
    <cellStyle name="Normal 78 7 7" xfId="34639"/>
    <cellStyle name="Normal 78 7 8" xfId="34640"/>
    <cellStyle name="Normal 78 7 9" xfId="34641"/>
    <cellStyle name="Normal 78 8" xfId="34642"/>
    <cellStyle name="Normal 78 8 2" xfId="34643"/>
    <cellStyle name="Normal 78 8 2 2" xfId="34644"/>
    <cellStyle name="Normal 78 8 2 3" xfId="34645"/>
    <cellStyle name="Normal 78 8 3" xfId="34646"/>
    <cellStyle name="Normal 78 8 3 2" xfId="34647"/>
    <cellStyle name="Normal 78 8 3 3" xfId="34648"/>
    <cellStyle name="Normal 78 8 4" xfId="34649"/>
    <cellStyle name="Normal 78 8 4 2" xfId="34650"/>
    <cellStyle name="Normal 78 8 4 3" xfId="34651"/>
    <cellStyle name="Normal 78 8 5" xfId="34652"/>
    <cellStyle name="Normal 78 8 6" xfId="34653"/>
    <cellStyle name="Normal 78 8 7" xfId="34654"/>
    <cellStyle name="Normal 78 8 8" xfId="34655"/>
    <cellStyle name="Normal 78 8 9" xfId="34656"/>
    <cellStyle name="Normal 78 9" xfId="34657"/>
    <cellStyle name="Normal 78 9 2" xfId="34658"/>
    <cellStyle name="Normal 78 9 2 2" xfId="34659"/>
    <cellStyle name="Normal 78 9 2 3" xfId="34660"/>
    <cellStyle name="Normal 78 9 3" xfId="34661"/>
    <cellStyle name="Normal 78 9 3 2" xfId="34662"/>
    <cellStyle name="Normal 78 9 3 3" xfId="34663"/>
    <cellStyle name="Normal 78 9 4" xfId="34664"/>
    <cellStyle name="Normal 78 9 4 2" xfId="34665"/>
    <cellStyle name="Normal 78 9 4 3" xfId="34666"/>
    <cellStyle name="Normal 78 9 5" xfId="34667"/>
    <cellStyle name="Normal 78 9 6" xfId="34668"/>
    <cellStyle name="Normal 78 9 7" xfId="34669"/>
    <cellStyle name="Normal 78 9 8" xfId="34670"/>
    <cellStyle name="Normal 78 9 9" xfId="34671"/>
    <cellStyle name="Normal 79" xfId="34672"/>
    <cellStyle name="Normal 79 10" xfId="34673"/>
    <cellStyle name="Normal 79 10 2" xfId="34674"/>
    <cellStyle name="Normal 79 10 3" xfId="34675"/>
    <cellStyle name="Normal 79 10 4" xfId="34676"/>
    <cellStyle name="Normal 79 10 5" xfId="34677"/>
    <cellStyle name="Normal 79 10 6" xfId="34678"/>
    <cellStyle name="Normal 79 11" xfId="34679"/>
    <cellStyle name="Normal 79 11 2" xfId="34680"/>
    <cellStyle name="Normal 79 11 3" xfId="34681"/>
    <cellStyle name="Normal 79 12" xfId="34682"/>
    <cellStyle name="Normal 79 12 2" xfId="34683"/>
    <cellStyle name="Normal 79 12 3" xfId="34684"/>
    <cellStyle name="Normal 79 13" xfId="34685"/>
    <cellStyle name="Normal 79 14" xfId="34686"/>
    <cellStyle name="Normal 79 15" xfId="34687"/>
    <cellStyle name="Normal 79 16" xfId="34688"/>
    <cellStyle name="Normal 79 17" xfId="34689"/>
    <cellStyle name="Normal 79 2" xfId="34690"/>
    <cellStyle name="Normal 79 2 10" xfId="34691"/>
    <cellStyle name="Normal 79 2 11" xfId="34692"/>
    <cellStyle name="Normal 79 2 2" xfId="34693"/>
    <cellStyle name="Normal 79 2 2 2" xfId="34694"/>
    <cellStyle name="Normal 79 2 2 2 2" xfId="34695"/>
    <cellStyle name="Normal 79 2 2 2 3" xfId="34696"/>
    <cellStyle name="Normal 79 2 2 3" xfId="34697"/>
    <cellStyle name="Normal 79 2 2 3 2" xfId="34698"/>
    <cellStyle name="Normal 79 2 2 3 3" xfId="34699"/>
    <cellStyle name="Normal 79 2 2 4" xfId="34700"/>
    <cellStyle name="Normal 79 2 2 4 2" xfId="34701"/>
    <cellStyle name="Normal 79 2 2 4 3" xfId="34702"/>
    <cellStyle name="Normal 79 2 2 5" xfId="34703"/>
    <cellStyle name="Normal 79 2 2 6" xfId="34704"/>
    <cellStyle name="Normal 79 2 2 7" xfId="34705"/>
    <cellStyle name="Normal 79 2 2 8" xfId="34706"/>
    <cellStyle name="Normal 79 2 2 9" xfId="34707"/>
    <cellStyle name="Normal 79 2 3" xfId="34708"/>
    <cellStyle name="Normal 79 2 3 2" xfId="34709"/>
    <cellStyle name="Normal 79 2 3 2 2" xfId="34710"/>
    <cellStyle name="Normal 79 2 3 2 3" xfId="34711"/>
    <cellStyle name="Normal 79 2 3 3" xfId="34712"/>
    <cellStyle name="Normal 79 2 3 3 2" xfId="34713"/>
    <cellStyle name="Normal 79 2 3 3 3" xfId="34714"/>
    <cellStyle name="Normal 79 2 3 4" xfId="34715"/>
    <cellStyle name="Normal 79 2 3 4 2" xfId="34716"/>
    <cellStyle name="Normal 79 2 3 4 3" xfId="34717"/>
    <cellStyle name="Normal 79 2 3 5" xfId="34718"/>
    <cellStyle name="Normal 79 2 3 6" xfId="34719"/>
    <cellStyle name="Normal 79 2 3 7" xfId="34720"/>
    <cellStyle name="Normal 79 2 3 8" xfId="34721"/>
    <cellStyle name="Normal 79 2 3 9" xfId="34722"/>
    <cellStyle name="Normal 79 2 4" xfId="34723"/>
    <cellStyle name="Normal 79 2 4 2" xfId="34724"/>
    <cellStyle name="Normal 79 2 4 3" xfId="34725"/>
    <cellStyle name="Normal 79 2 5" xfId="34726"/>
    <cellStyle name="Normal 79 2 5 2" xfId="34727"/>
    <cellStyle name="Normal 79 2 5 3" xfId="34728"/>
    <cellStyle name="Normal 79 2 6" xfId="34729"/>
    <cellStyle name="Normal 79 2 6 2" xfId="34730"/>
    <cellStyle name="Normal 79 2 6 3" xfId="34731"/>
    <cellStyle name="Normal 79 2 7" xfId="34732"/>
    <cellStyle name="Normal 79 2 8" xfId="34733"/>
    <cellStyle name="Normal 79 2 9" xfId="34734"/>
    <cellStyle name="Normal 79 3" xfId="34735"/>
    <cellStyle name="Normal 79 3 2" xfId="34736"/>
    <cellStyle name="Normal 79 3 2 2" xfId="34737"/>
    <cellStyle name="Normal 79 3 2 3" xfId="34738"/>
    <cellStyle name="Normal 79 3 3" xfId="34739"/>
    <cellStyle name="Normal 79 3 3 2" xfId="34740"/>
    <cellStyle name="Normal 79 3 3 3" xfId="34741"/>
    <cellStyle name="Normal 79 3 4" xfId="34742"/>
    <cellStyle name="Normal 79 3 4 2" xfId="34743"/>
    <cellStyle name="Normal 79 3 4 3" xfId="34744"/>
    <cellStyle name="Normal 79 3 5" xfId="34745"/>
    <cellStyle name="Normal 79 3 6" xfId="34746"/>
    <cellStyle name="Normal 79 3 7" xfId="34747"/>
    <cellStyle name="Normal 79 3 8" xfId="34748"/>
    <cellStyle name="Normal 79 3 9" xfId="34749"/>
    <cellStyle name="Normal 79 4" xfId="34750"/>
    <cellStyle name="Normal 79 4 2" xfId="34751"/>
    <cellStyle name="Normal 79 4 2 2" xfId="34752"/>
    <cellStyle name="Normal 79 4 2 3" xfId="34753"/>
    <cellStyle name="Normal 79 4 2 4" xfId="34754"/>
    <cellStyle name="Normal 79 4 2 5" xfId="34755"/>
    <cellStyle name="Normal 79 4 2 6" xfId="34756"/>
    <cellStyle name="Normal 79 4 3" xfId="34757"/>
    <cellStyle name="Normal 79 4 3 2" xfId="34758"/>
    <cellStyle name="Normal 79 4 3 3" xfId="34759"/>
    <cellStyle name="Normal 79 4 4" xfId="34760"/>
    <cellStyle name="Normal 79 4 4 2" xfId="34761"/>
    <cellStyle name="Normal 79 4 4 3" xfId="34762"/>
    <cellStyle name="Normal 79 4 5" xfId="34763"/>
    <cellStyle name="Normal 79 4 6" xfId="34764"/>
    <cellStyle name="Normal 79 4 7" xfId="34765"/>
    <cellStyle name="Normal 79 4 8" xfId="34766"/>
    <cellStyle name="Normal 79 4 9" xfId="34767"/>
    <cellStyle name="Normal 79 5" xfId="34768"/>
    <cellStyle name="Normal 79 5 2" xfId="34769"/>
    <cellStyle name="Normal 79 5 2 2" xfId="34770"/>
    <cellStyle name="Normal 79 5 2 3" xfId="34771"/>
    <cellStyle name="Normal 79 5 2 4" xfId="34772"/>
    <cellStyle name="Normal 79 5 2 5" xfId="34773"/>
    <cellStyle name="Normal 79 5 2 6" xfId="34774"/>
    <cellStyle name="Normal 79 5 3" xfId="34775"/>
    <cellStyle name="Normal 79 5 3 2" xfId="34776"/>
    <cellStyle name="Normal 79 5 3 3" xfId="34777"/>
    <cellStyle name="Normal 79 5 4" xfId="34778"/>
    <cellStyle name="Normal 79 5 4 2" xfId="34779"/>
    <cellStyle name="Normal 79 5 4 3" xfId="34780"/>
    <cellStyle name="Normal 79 5 5" xfId="34781"/>
    <cellStyle name="Normal 79 5 6" xfId="34782"/>
    <cellStyle name="Normal 79 5 7" xfId="34783"/>
    <cellStyle name="Normal 79 5 8" xfId="34784"/>
    <cellStyle name="Normal 79 5 9" xfId="34785"/>
    <cellStyle name="Normal 79 6" xfId="34786"/>
    <cellStyle name="Normal 79 6 2" xfId="34787"/>
    <cellStyle name="Normal 79 6 2 2" xfId="34788"/>
    <cellStyle name="Normal 79 6 2 3" xfId="34789"/>
    <cellStyle name="Normal 79 6 2 4" xfId="34790"/>
    <cellStyle name="Normal 79 6 2 5" xfId="34791"/>
    <cellStyle name="Normal 79 6 2 6" xfId="34792"/>
    <cellStyle name="Normal 79 6 3" xfId="34793"/>
    <cellStyle name="Normal 79 6 3 2" xfId="34794"/>
    <cellStyle name="Normal 79 6 3 3" xfId="34795"/>
    <cellStyle name="Normal 79 6 4" xfId="34796"/>
    <cellStyle name="Normal 79 6 4 2" xfId="34797"/>
    <cellStyle name="Normal 79 6 4 3" xfId="34798"/>
    <cellStyle name="Normal 79 6 5" xfId="34799"/>
    <cellStyle name="Normal 79 6 6" xfId="34800"/>
    <cellStyle name="Normal 79 6 7" xfId="34801"/>
    <cellStyle name="Normal 79 6 8" xfId="34802"/>
    <cellStyle name="Normal 79 6 9" xfId="34803"/>
    <cellStyle name="Normal 79 7" xfId="34804"/>
    <cellStyle name="Normal 79 7 2" xfId="34805"/>
    <cellStyle name="Normal 79 7 2 2" xfId="34806"/>
    <cellStyle name="Normal 79 7 2 3" xfId="34807"/>
    <cellStyle name="Normal 79 7 2 4" xfId="34808"/>
    <cellStyle name="Normal 79 7 2 5" xfId="34809"/>
    <cellStyle name="Normal 79 7 2 6" xfId="34810"/>
    <cellStyle name="Normal 79 7 3" xfId="34811"/>
    <cellStyle name="Normal 79 7 3 2" xfId="34812"/>
    <cellStyle name="Normal 79 7 3 3" xfId="34813"/>
    <cellStyle name="Normal 79 7 4" xfId="34814"/>
    <cellStyle name="Normal 79 7 4 2" xfId="34815"/>
    <cellStyle name="Normal 79 7 4 3" xfId="34816"/>
    <cellStyle name="Normal 79 7 5" xfId="34817"/>
    <cellStyle name="Normal 79 7 6" xfId="34818"/>
    <cellStyle name="Normal 79 7 7" xfId="34819"/>
    <cellStyle name="Normal 79 7 8" xfId="34820"/>
    <cellStyle name="Normal 79 7 9" xfId="34821"/>
    <cellStyle name="Normal 79 8" xfId="34822"/>
    <cellStyle name="Normal 79 8 2" xfId="34823"/>
    <cellStyle name="Normal 79 8 2 2" xfId="34824"/>
    <cellStyle name="Normal 79 8 2 3" xfId="34825"/>
    <cellStyle name="Normal 79 8 3" xfId="34826"/>
    <cellStyle name="Normal 79 8 3 2" xfId="34827"/>
    <cellStyle name="Normal 79 8 3 3" xfId="34828"/>
    <cellStyle name="Normal 79 8 4" xfId="34829"/>
    <cellStyle name="Normal 79 8 4 2" xfId="34830"/>
    <cellStyle name="Normal 79 8 4 3" xfId="34831"/>
    <cellStyle name="Normal 79 8 5" xfId="34832"/>
    <cellStyle name="Normal 79 8 6" xfId="34833"/>
    <cellStyle name="Normal 79 8 7" xfId="34834"/>
    <cellStyle name="Normal 79 8 8" xfId="34835"/>
    <cellStyle name="Normal 79 8 9" xfId="34836"/>
    <cellStyle name="Normal 79 9" xfId="34837"/>
    <cellStyle name="Normal 79 9 2" xfId="34838"/>
    <cellStyle name="Normal 79 9 2 2" xfId="34839"/>
    <cellStyle name="Normal 79 9 2 3" xfId="34840"/>
    <cellStyle name="Normal 79 9 3" xfId="34841"/>
    <cellStyle name="Normal 79 9 3 2" xfId="34842"/>
    <cellStyle name="Normal 79 9 3 3" xfId="34843"/>
    <cellStyle name="Normal 79 9 4" xfId="34844"/>
    <cellStyle name="Normal 79 9 4 2" xfId="34845"/>
    <cellStyle name="Normal 79 9 4 3" xfId="34846"/>
    <cellStyle name="Normal 79 9 5" xfId="34847"/>
    <cellStyle name="Normal 79 9 6" xfId="34848"/>
    <cellStyle name="Normal 79 9 7" xfId="34849"/>
    <cellStyle name="Normal 79 9 8" xfId="34850"/>
    <cellStyle name="Normal 79 9 9" xfId="34851"/>
    <cellStyle name="Normal 8" xfId="34852"/>
    <cellStyle name="Normal 8 10" xfId="34853"/>
    <cellStyle name="Normal 8 10 2" xfId="34854"/>
    <cellStyle name="Normal 8 10 2 2" xfId="34855"/>
    <cellStyle name="Normal 8 10 2 3" xfId="34856"/>
    <cellStyle name="Normal 8 10 3" xfId="34857"/>
    <cellStyle name="Normal 8 10 3 2" xfId="34858"/>
    <cellStyle name="Normal 8 10 3 3" xfId="34859"/>
    <cellStyle name="Normal 8 10 4" xfId="34860"/>
    <cellStyle name="Normal 8 10 4 2" xfId="34861"/>
    <cellStyle name="Normal 8 10 4 3" xfId="34862"/>
    <cellStyle name="Normal 8 10 5" xfId="34863"/>
    <cellStyle name="Normal 8 10 6" xfId="34864"/>
    <cellStyle name="Normal 8 10 7" xfId="34865"/>
    <cellStyle name="Normal 8 10 8" xfId="34866"/>
    <cellStyle name="Normal 8 10 9" xfId="34867"/>
    <cellStyle name="Normal 8 11" xfId="34868"/>
    <cellStyle name="Normal 8 11 2" xfId="34869"/>
    <cellStyle name="Normal 8 11 2 2" xfId="34870"/>
    <cellStyle name="Normal 8 11 2 3" xfId="34871"/>
    <cellStyle name="Normal 8 11 3" xfId="34872"/>
    <cellStyle name="Normal 8 11 3 2" xfId="34873"/>
    <cellStyle name="Normal 8 11 3 3" xfId="34874"/>
    <cellStyle name="Normal 8 11 4" xfId="34875"/>
    <cellStyle name="Normal 8 11 4 2" xfId="34876"/>
    <cellStyle name="Normal 8 11 4 3" xfId="34877"/>
    <cellStyle name="Normal 8 11 5" xfId="34878"/>
    <cellStyle name="Normal 8 11 6" xfId="34879"/>
    <cellStyle name="Normal 8 11 7" xfId="34880"/>
    <cellStyle name="Normal 8 11 8" xfId="34881"/>
    <cellStyle name="Normal 8 11 9" xfId="34882"/>
    <cellStyle name="Normal 8 12" xfId="34883"/>
    <cellStyle name="Normal 8 12 2" xfId="34884"/>
    <cellStyle name="Normal 8 12 3" xfId="34885"/>
    <cellStyle name="Normal 8 12 4" xfId="34886"/>
    <cellStyle name="Normal 8 12 5" xfId="34887"/>
    <cellStyle name="Normal 8 12 6" xfId="34888"/>
    <cellStyle name="Normal 8 13" xfId="34889"/>
    <cellStyle name="Normal 8 13 2" xfId="34890"/>
    <cellStyle name="Normal 8 13 3" xfId="34891"/>
    <cellStyle name="Normal 8 14" xfId="34892"/>
    <cellStyle name="Normal 8 14 2" xfId="34893"/>
    <cellStyle name="Normal 8 14 3" xfId="34894"/>
    <cellStyle name="Normal 8 15" xfId="34895"/>
    <cellStyle name="Normal 8 16" xfId="34896"/>
    <cellStyle name="Normal 8 17" xfId="34897"/>
    <cellStyle name="Normal 8 18" xfId="34898"/>
    <cellStyle name="Normal 8 19" xfId="34899"/>
    <cellStyle name="Normal 8 2" xfId="34900"/>
    <cellStyle name="Normal 8 2 10" xfId="34901"/>
    <cellStyle name="Normal 8 2 11" xfId="34902"/>
    <cellStyle name="Normal 8 2 12" xfId="34903"/>
    <cellStyle name="Normal 8 2 2" xfId="34904"/>
    <cellStyle name="Normal 8 2 2 2" xfId="34905"/>
    <cellStyle name="Normal 8 2 2 2 2" xfId="34906"/>
    <cellStyle name="Normal 8 2 2 2 3" xfId="34907"/>
    <cellStyle name="Normal 8 2 2 3" xfId="34908"/>
    <cellStyle name="Normal 8 2 2 3 2" xfId="34909"/>
    <cellStyle name="Normal 8 2 2 3 3" xfId="34910"/>
    <cellStyle name="Normal 8 2 2 4" xfId="34911"/>
    <cellStyle name="Normal 8 2 2 4 2" xfId="34912"/>
    <cellStyle name="Normal 8 2 2 4 3" xfId="34913"/>
    <cellStyle name="Normal 8 2 2 5" xfId="34914"/>
    <cellStyle name="Normal 8 2 2 6" xfId="34915"/>
    <cellStyle name="Normal 8 2 2 7" xfId="34916"/>
    <cellStyle name="Normal 8 2 2 8" xfId="34917"/>
    <cellStyle name="Normal 8 2 2 9" xfId="34918"/>
    <cellStyle name="Normal 8 2 3" xfId="34919"/>
    <cellStyle name="Normal 8 2 3 2" xfId="34920"/>
    <cellStyle name="Normal 8 2 3 2 2" xfId="34921"/>
    <cellStyle name="Normal 8 2 3 2 3" xfId="34922"/>
    <cellStyle name="Normal 8 2 3 3" xfId="34923"/>
    <cellStyle name="Normal 8 2 3 3 2" xfId="34924"/>
    <cellStyle name="Normal 8 2 3 3 3" xfId="34925"/>
    <cellStyle name="Normal 8 2 3 4" xfId="34926"/>
    <cellStyle name="Normal 8 2 3 4 2" xfId="34927"/>
    <cellStyle name="Normal 8 2 3 4 3" xfId="34928"/>
    <cellStyle name="Normal 8 2 3 5" xfId="34929"/>
    <cellStyle name="Normal 8 2 3 6" xfId="34930"/>
    <cellStyle name="Normal 8 2 3 7" xfId="34931"/>
    <cellStyle name="Normal 8 2 3 8" xfId="34932"/>
    <cellStyle name="Normal 8 2 3 9" xfId="34933"/>
    <cellStyle name="Normal 8 2 4" xfId="34934"/>
    <cellStyle name="Normal 8 2 4 2" xfId="34935"/>
    <cellStyle name="Normal 8 2 4 2 2" xfId="34936"/>
    <cellStyle name="Normal 8 2 4 2 3" xfId="34937"/>
    <cellStyle name="Normal 8 2 4 3" xfId="34938"/>
    <cellStyle name="Normal 8 2 4 3 2" xfId="34939"/>
    <cellStyle name="Normal 8 2 4 3 3" xfId="34940"/>
    <cellStyle name="Normal 8 2 4 4" xfId="34941"/>
    <cellStyle name="Normal 8 2 4 4 2" xfId="34942"/>
    <cellStyle name="Normal 8 2 4 4 3" xfId="34943"/>
    <cellStyle name="Normal 8 2 4 5" xfId="34944"/>
    <cellStyle name="Normal 8 2 4 6" xfId="34945"/>
    <cellStyle name="Normal 8 2 4 7" xfId="34946"/>
    <cellStyle name="Normal 8 2 4 8" xfId="34947"/>
    <cellStyle name="Normal 8 2 4 9" xfId="34948"/>
    <cellStyle name="Normal 8 2 5" xfId="34949"/>
    <cellStyle name="Normal 8 2 5 2" xfId="34950"/>
    <cellStyle name="Normal 8 2 5 3" xfId="34951"/>
    <cellStyle name="Normal 8 2 5 4" xfId="34952"/>
    <cellStyle name="Normal 8 2 5 5" xfId="34953"/>
    <cellStyle name="Normal 8 2 5 6" xfId="34954"/>
    <cellStyle name="Normal 8 2 6" xfId="34955"/>
    <cellStyle name="Normal 8 2 6 2" xfId="34956"/>
    <cellStyle name="Normal 8 2 6 3" xfId="34957"/>
    <cellStyle name="Normal 8 2 7" xfId="34958"/>
    <cellStyle name="Normal 8 2 7 2" xfId="34959"/>
    <cellStyle name="Normal 8 2 7 3" xfId="34960"/>
    <cellStyle name="Normal 8 2 8" xfId="34961"/>
    <cellStyle name="Normal 8 2 9" xfId="34962"/>
    <cellStyle name="Normal 8 3" xfId="34963"/>
    <cellStyle name="Normal 8 3 10" xfId="34964"/>
    <cellStyle name="Normal 8 3 11" xfId="34965"/>
    <cellStyle name="Normal 8 3 12" xfId="34966"/>
    <cellStyle name="Normal 8 3 2" xfId="34967"/>
    <cellStyle name="Normal 8 3 2 2" xfId="34968"/>
    <cellStyle name="Normal 8 3 2 2 2" xfId="34969"/>
    <cellStyle name="Normal 8 3 2 2 3" xfId="34970"/>
    <cellStyle name="Normal 8 3 2 3" xfId="34971"/>
    <cellStyle name="Normal 8 3 2 3 2" xfId="34972"/>
    <cellStyle name="Normal 8 3 2 3 3" xfId="34973"/>
    <cellStyle name="Normal 8 3 2 4" xfId="34974"/>
    <cellStyle name="Normal 8 3 2 4 2" xfId="34975"/>
    <cellStyle name="Normal 8 3 2 4 3" xfId="34976"/>
    <cellStyle name="Normal 8 3 2 5" xfId="34977"/>
    <cellStyle name="Normal 8 3 2 6" xfId="34978"/>
    <cellStyle name="Normal 8 3 2 7" xfId="34979"/>
    <cellStyle name="Normal 8 3 2 8" xfId="34980"/>
    <cellStyle name="Normal 8 3 2 9" xfId="34981"/>
    <cellStyle name="Normal 8 3 3" xfId="34982"/>
    <cellStyle name="Normal 8 3 3 2" xfId="34983"/>
    <cellStyle name="Normal 8 3 3 2 2" xfId="34984"/>
    <cellStyle name="Normal 8 3 3 2 3" xfId="34985"/>
    <cellStyle name="Normal 8 3 3 3" xfId="34986"/>
    <cellStyle name="Normal 8 3 3 3 2" xfId="34987"/>
    <cellStyle name="Normal 8 3 3 3 3" xfId="34988"/>
    <cellStyle name="Normal 8 3 3 4" xfId="34989"/>
    <cellStyle name="Normal 8 3 3 4 2" xfId="34990"/>
    <cellStyle name="Normal 8 3 3 4 3" xfId="34991"/>
    <cellStyle name="Normal 8 3 3 5" xfId="34992"/>
    <cellStyle name="Normal 8 3 3 6" xfId="34993"/>
    <cellStyle name="Normal 8 3 3 7" xfId="34994"/>
    <cellStyle name="Normal 8 3 3 8" xfId="34995"/>
    <cellStyle name="Normal 8 3 3 9" xfId="34996"/>
    <cellStyle name="Normal 8 3 4" xfId="34997"/>
    <cellStyle name="Normal 8 3 4 2" xfId="34998"/>
    <cellStyle name="Normal 8 3 4 2 2" xfId="34999"/>
    <cellStyle name="Normal 8 3 4 2 3" xfId="35000"/>
    <cellStyle name="Normal 8 3 4 3" xfId="35001"/>
    <cellStyle name="Normal 8 3 4 3 2" xfId="35002"/>
    <cellStyle name="Normal 8 3 4 3 3" xfId="35003"/>
    <cellStyle name="Normal 8 3 4 4" xfId="35004"/>
    <cellStyle name="Normal 8 3 4 4 2" xfId="35005"/>
    <cellStyle name="Normal 8 3 4 4 3" xfId="35006"/>
    <cellStyle name="Normal 8 3 4 5" xfId="35007"/>
    <cellStyle name="Normal 8 3 4 6" xfId="35008"/>
    <cellStyle name="Normal 8 3 4 7" xfId="35009"/>
    <cellStyle name="Normal 8 3 4 8" xfId="35010"/>
    <cellStyle name="Normal 8 3 4 9" xfId="35011"/>
    <cellStyle name="Normal 8 3 5" xfId="35012"/>
    <cellStyle name="Normal 8 3 5 2" xfId="35013"/>
    <cellStyle name="Normal 8 3 5 3" xfId="35014"/>
    <cellStyle name="Normal 8 3 5 4" xfId="35015"/>
    <cellStyle name="Normal 8 3 5 5" xfId="35016"/>
    <cellStyle name="Normal 8 3 5 6" xfId="35017"/>
    <cellStyle name="Normal 8 3 6" xfId="35018"/>
    <cellStyle name="Normal 8 3 6 2" xfId="35019"/>
    <cellStyle name="Normal 8 3 6 3" xfId="35020"/>
    <cellStyle name="Normal 8 3 7" xfId="35021"/>
    <cellStyle name="Normal 8 3 7 2" xfId="35022"/>
    <cellStyle name="Normal 8 3 7 3" xfId="35023"/>
    <cellStyle name="Normal 8 3 8" xfId="35024"/>
    <cellStyle name="Normal 8 3 9" xfId="35025"/>
    <cellStyle name="Normal 8 4" xfId="35026"/>
    <cellStyle name="Normal 8 4 10" xfId="35027"/>
    <cellStyle name="Normal 8 4 11" xfId="35028"/>
    <cellStyle name="Normal 8 4 2" xfId="35029"/>
    <cellStyle name="Normal 8 4 2 2" xfId="35030"/>
    <cellStyle name="Normal 8 4 2 2 2" xfId="35031"/>
    <cellStyle name="Normal 8 4 2 2 3" xfId="35032"/>
    <cellStyle name="Normal 8 4 2 3" xfId="35033"/>
    <cellStyle name="Normal 8 4 2 3 2" xfId="35034"/>
    <cellStyle name="Normal 8 4 2 3 3" xfId="35035"/>
    <cellStyle name="Normal 8 4 2 4" xfId="35036"/>
    <cellStyle name="Normal 8 4 2 4 2" xfId="35037"/>
    <cellStyle name="Normal 8 4 2 4 3" xfId="35038"/>
    <cellStyle name="Normal 8 4 2 5" xfId="35039"/>
    <cellStyle name="Normal 8 4 2 6" xfId="35040"/>
    <cellStyle name="Normal 8 4 2 7" xfId="35041"/>
    <cellStyle name="Normal 8 4 2 8" xfId="35042"/>
    <cellStyle name="Normal 8 4 2 9" xfId="35043"/>
    <cellStyle name="Normal 8 4 3" xfId="35044"/>
    <cellStyle name="Normal 8 4 3 2" xfId="35045"/>
    <cellStyle name="Normal 8 4 3 2 2" xfId="35046"/>
    <cellStyle name="Normal 8 4 3 2 3" xfId="35047"/>
    <cellStyle name="Normal 8 4 3 3" xfId="35048"/>
    <cellStyle name="Normal 8 4 3 3 2" xfId="35049"/>
    <cellStyle name="Normal 8 4 3 3 3" xfId="35050"/>
    <cellStyle name="Normal 8 4 3 4" xfId="35051"/>
    <cellStyle name="Normal 8 4 3 4 2" xfId="35052"/>
    <cellStyle name="Normal 8 4 3 4 3" xfId="35053"/>
    <cellStyle name="Normal 8 4 3 5" xfId="35054"/>
    <cellStyle name="Normal 8 4 3 6" xfId="35055"/>
    <cellStyle name="Normal 8 4 3 7" xfId="35056"/>
    <cellStyle name="Normal 8 4 3 8" xfId="35057"/>
    <cellStyle name="Normal 8 4 3 9" xfId="35058"/>
    <cellStyle name="Normal 8 4 4" xfId="35059"/>
    <cellStyle name="Normal 8 4 4 2" xfId="35060"/>
    <cellStyle name="Normal 8 4 4 3" xfId="35061"/>
    <cellStyle name="Normal 8 4 5" xfId="35062"/>
    <cellStyle name="Normal 8 4 5 2" xfId="35063"/>
    <cellStyle name="Normal 8 4 5 3" xfId="35064"/>
    <cellStyle name="Normal 8 4 6" xfId="35065"/>
    <cellStyle name="Normal 8 4 6 2" xfId="35066"/>
    <cellStyle name="Normal 8 4 6 3" xfId="35067"/>
    <cellStyle name="Normal 8 4 7" xfId="35068"/>
    <cellStyle name="Normal 8 4 8" xfId="35069"/>
    <cellStyle name="Normal 8 4 9" xfId="35070"/>
    <cellStyle name="Normal 8 5" xfId="35071"/>
    <cellStyle name="Normal 8 5 2" xfId="35072"/>
    <cellStyle name="Normal 8 5 2 2" xfId="35073"/>
    <cellStyle name="Normal 8 5 2 3" xfId="35074"/>
    <cellStyle name="Normal 8 5 3" xfId="35075"/>
    <cellStyle name="Normal 8 5 3 2" xfId="35076"/>
    <cellStyle name="Normal 8 5 3 3" xfId="35077"/>
    <cellStyle name="Normal 8 5 4" xfId="35078"/>
    <cellStyle name="Normal 8 5 4 2" xfId="35079"/>
    <cellStyle name="Normal 8 5 4 3" xfId="35080"/>
    <cellStyle name="Normal 8 5 5" xfId="35081"/>
    <cellStyle name="Normal 8 5 6" xfId="35082"/>
    <cellStyle name="Normal 8 5 7" xfId="35083"/>
    <cellStyle name="Normal 8 5 8" xfId="35084"/>
    <cellStyle name="Normal 8 5 9" xfId="35085"/>
    <cellStyle name="Normal 8 6" xfId="35086"/>
    <cellStyle name="Normal 8 6 2" xfId="35087"/>
    <cellStyle name="Normal 8 6 2 2" xfId="35088"/>
    <cellStyle name="Normal 8 6 2 3" xfId="35089"/>
    <cellStyle name="Normal 8 6 2 4" xfId="35090"/>
    <cellStyle name="Normal 8 6 2 5" xfId="35091"/>
    <cellStyle name="Normal 8 6 2 6" xfId="35092"/>
    <cellStyle name="Normal 8 6 3" xfId="35093"/>
    <cellStyle name="Normal 8 6 3 2" xfId="35094"/>
    <cellStyle name="Normal 8 6 3 3" xfId="35095"/>
    <cellStyle name="Normal 8 6 4" xfId="35096"/>
    <cellStyle name="Normal 8 6 4 2" xfId="35097"/>
    <cellStyle name="Normal 8 6 4 3" xfId="35098"/>
    <cellStyle name="Normal 8 6 5" xfId="35099"/>
    <cellStyle name="Normal 8 6 6" xfId="35100"/>
    <cellStyle name="Normal 8 6 7" xfId="35101"/>
    <cellStyle name="Normal 8 6 8" xfId="35102"/>
    <cellStyle name="Normal 8 6 9" xfId="35103"/>
    <cellStyle name="Normal 8 7" xfId="35104"/>
    <cellStyle name="Normal 8 7 2" xfId="35105"/>
    <cellStyle name="Normal 8 7 2 2" xfId="35106"/>
    <cellStyle name="Normal 8 7 2 3" xfId="35107"/>
    <cellStyle name="Normal 8 7 2 4" xfId="35108"/>
    <cellStyle name="Normal 8 7 2 5" xfId="35109"/>
    <cellStyle name="Normal 8 7 2 6" xfId="35110"/>
    <cellStyle name="Normal 8 7 3" xfId="35111"/>
    <cellStyle name="Normal 8 7 3 2" xfId="35112"/>
    <cellStyle name="Normal 8 7 3 3" xfId="35113"/>
    <cellStyle name="Normal 8 7 4" xfId="35114"/>
    <cellStyle name="Normal 8 7 4 2" xfId="35115"/>
    <cellStyle name="Normal 8 7 4 3" xfId="35116"/>
    <cellStyle name="Normal 8 7 5" xfId="35117"/>
    <cellStyle name="Normal 8 7 6" xfId="35118"/>
    <cellStyle name="Normal 8 7 7" xfId="35119"/>
    <cellStyle name="Normal 8 7 8" xfId="35120"/>
    <cellStyle name="Normal 8 7 9" xfId="35121"/>
    <cellStyle name="Normal 8 8" xfId="35122"/>
    <cellStyle name="Normal 8 8 2" xfId="35123"/>
    <cellStyle name="Normal 8 8 2 2" xfId="35124"/>
    <cellStyle name="Normal 8 8 2 3" xfId="35125"/>
    <cellStyle name="Normal 8 8 2 4" xfId="35126"/>
    <cellStyle name="Normal 8 8 2 5" xfId="35127"/>
    <cellStyle name="Normal 8 8 2 6" xfId="35128"/>
    <cellStyle name="Normal 8 8 3" xfId="35129"/>
    <cellStyle name="Normal 8 8 3 2" xfId="35130"/>
    <cellStyle name="Normal 8 8 3 3" xfId="35131"/>
    <cellStyle name="Normal 8 8 4" xfId="35132"/>
    <cellStyle name="Normal 8 8 4 2" xfId="35133"/>
    <cellStyle name="Normal 8 8 4 3" xfId="35134"/>
    <cellStyle name="Normal 8 8 5" xfId="35135"/>
    <cellStyle name="Normal 8 8 6" xfId="35136"/>
    <cellStyle name="Normal 8 8 7" xfId="35137"/>
    <cellStyle name="Normal 8 8 8" xfId="35138"/>
    <cellStyle name="Normal 8 8 9" xfId="35139"/>
    <cellStyle name="Normal 8 9" xfId="35140"/>
    <cellStyle name="Normal 8 9 2" xfId="35141"/>
    <cellStyle name="Normal 8 9 2 2" xfId="35142"/>
    <cellStyle name="Normal 8 9 2 3" xfId="35143"/>
    <cellStyle name="Normal 8 9 2 4" xfId="35144"/>
    <cellStyle name="Normal 8 9 2 5" xfId="35145"/>
    <cellStyle name="Normal 8 9 2 6" xfId="35146"/>
    <cellStyle name="Normal 8 9 3" xfId="35147"/>
    <cellStyle name="Normal 8 9 3 2" xfId="35148"/>
    <cellStyle name="Normal 8 9 3 3" xfId="35149"/>
    <cellStyle name="Normal 8 9 4" xfId="35150"/>
    <cellStyle name="Normal 8 9 4 2" xfId="35151"/>
    <cellStyle name="Normal 8 9 4 3" xfId="35152"/>
    <cellStyle name="Normal 8 9 5" xfId="35153"/>
    <cellStyle name="Normal 8 9 6" xfId="35154"/>
    <cellStyle name="Normal 8 9 7" xfId="35155"/>
    <cellStyle name="Normal 8 9 8" xfId="35156"/>
    <cellStyle name="Normal 8 9 9" xfId="35157"/>
    <cellStyle name="Normal 80" xfId="35158"/>
    <cellStyle name="Normal 80 10" xfId="35159"/>
    <cellStyle name="Normal 80 10 2" xfId="35160"/>
    <cellStyle name="Normal 80 10 3" xfId="35161"/>
    <cellStyle name="Normal 80 10 4" xfId="35162"/>
    <cellStyle name="Normal 80 10 5" xfId="35163"/>
    <cellStyle name="Normal 80 10 6" xfId="35164"/>
    <cellStyle name="Normal 80 11" xfId="35165"/>
    <cellStyle name="Normal 80 11 2" xfId="35166"/>
    <cellStyle name="Normal 80 11 3" xfId="35167"/>
    <cellStyle name="Normal 80 12" xfId="35168"/>
    <cellStyle name="Normal 80 12 2" xfId="35169"/>
    <cellStyle name="Normal 80 12 3" xfId="35170"/>
    <cellStyle name="Normal 80 13" xfId="35171"/>
    <cellStyle name="Normal 80 14" xfId="35172"/>
    <cellStyle name="Normal 80 15" xfId="35173"/>
    <cellStyle name="Normal 80 16" xfId="35174"/>
    <cellStyle name="Normal 80 17" xfId="35175"/>
    <cellStyle name="Normal 80 2" xfId="35176"/>
    <cellStyle name="Normal 80 2 10" xfId="35177"/>
    <cellStyle name="Normal 80 2 11" xfId="35178"/>
    <cellStyle name="Normal 80 2 2" xfId="35179"/>
    <cellStyle name="Normal 80 2 2 2" xfId="35180"/>
    <cellStyle name="Normal 80 2 2 2 2" xfId="35181"/>
    <cellStyle name="Normal 80 2 2 2 3" xfId="35182"/>
    <cellStyle name="Normal 80 2 2 3" xfId="35183"/>
    <cellStyle name="Normal 80 2 2 3 2" xfId="35184"/>
    <cellStyle name="Normal 80 2 2 3 3" xfId="35185"/>
    <cellStyle name="Normal 80 2 2 4" xfId="35186"/>
    <cellStyle name="Normal 80 2 2 4 2" xfId="35187"/>
    <cellStyle name="Normal 80 2 2 4 3" xfId="35188"/>
    <cellStyle name="Normal 80 2 2 5" xfId="35189"/>
    <cellStyle name="Normal 80 2 2 6" xfId="35190"/>
    <cellStyle name="Normal 80 2 2 7" xfId="35191"/>
    <cellStyle name="Normal 80 2 2 8" xfId="35192"/>
    <cellStyle name="Normal 80 2 2 9" xfId="35193"/>
    <cellStyle name="Normal 80 2 3" xfId="35194"/>
    <cellStyle name="Normal 80 2 3 2" xfId="35195"/>
    <cellStyle name="Normal 80 2 3 2 2" xfId="35196"/>
    <cellStyle name="Normal 80 2 3 2 3" xfId="35197"/>
    <cellStyle name="Normal 80 2 3 3" xfId="35198"/>
    <cellStyle name="Normal 80 2 3 3 2" xfId="35199"/>
    <cellStyle name="Normal 80 2 3 3 3" xfId="35200"/>
    <cellStyle name="Normal 80 2 3 4" xfId="35201"/>
    <cellStyle name="Normal 80 2 3 4 2" xfId="35202"/>
    <cellStyle name="Normal 80 2 3 4 3" xfId="35203"/>
    <cellStyle name="Normal 80 2 3 5" xfId="35204"/>
    <cellStyle name="Normal 80 2 3 6" xfId="35205"/>
    <cellStyle name="Normal 80 2 3 7" xfId="35206"/>
    <cellStyle name="Normal 80 2 3 8" xfId="35207"/>
    <cellStyle name="Normal 80 2 3 9" xfId="35208"/>
    <cellStyle name="Normal 80 2 4" xfId="35209"/>
    <cellStyle name="Normal 80 2 4 2" xfId="35210"/>
    <cellStyle name="Normal 80 2 4 3" xfId="35211"/>
    <cellStyle name="Normal 80 2 5" xfId="35212"/>
    <cellStyle name="Normal 80 2 5 2" xfId="35213"/>
    <cellStyle name="Normal 80 2 5 3" xfId="35214"/>
    <cellStyle name="Normal 80 2 6" xfId="35215"/>
    <cellStyle name="Normal 80 2 6 2" xfId="35216"/>
    <cellStyle name="Normal 80 2 6 3" xfId="35217"/>
    <cellStyle name="Normal 80 2 7" xfId="35218"/>
    <cellStyle name="Normal 80 2 8" xfId="35219"/>
    <cellStyle name="Normal 80 2 9" xfId="35220"/>
    <cellStyle name="Normal 80 3" xfId="35221"/>
    <cellStyle name="Normal 80 3 2" xfId="35222"/>
    <cellStyle name="Normal 80 3 2 2" xfId="35223"/>
    <cellStyle name="Normal 80 3 2 3" xfId="35224"/>
    <cellStyle name="Normal 80 3 3" xfId="35225"/>
    <cellStyle name="Normal 80 3 3 2" xfId="35226"/>
    <cellStyle name="Normal 80 3 3 3" xfId="35227"/>
    <cellStyle name="Normal 80 3 4" xfId="35228"/>
    <cellStyle name="Normal 80 3 4 2" xfId="35229"/>
    <cellStyle name="Normal 80 3 4 3" xfId="35230"/>
    <cellStyle name="Normal 80 3 5" xfId="35231"/>
    <cellStyle name="Normal 80 3 6" xfId="35232"/>
    <cellStyle name="Normal 80 3 7" xfId="35233"/>
    <cellStyle name="Normal 80 3 8" xfId="35234"/>
    <cellStyle name="Normal 80 3 9" xfId="35235"/>
    <cellStyle name="Normal 80 4" xfId="35236"/>
    <cellStyle name="Normal 80 4 2" xfId="35237"/>
    <cellStyle name="Normal 80 4 2 2" xfId="35238"/>
    <cellStyle name="Normal 80 4 2 3" xfId="35239"/>
    <cellStyle name="Normal 80 4 2 4" xfId="35240"/>
    <cellStyle name="Normal 80 4 2 5" xfId="35241"/>
    <cellStyle name="Normal 80 4 2 6" xfId="35242"/>
    <cellStyle name="Normal 80 4 3" xfId="35243"/>
    <cellStyle name="Normal 80 4 3 2" xfId="35244"/>
    <cellStyle name="Normal 80 4 3 3" xfId="35245"/>
    <cellStyle name="Normal 80 4 4" xfId="35246"/>
    <cellStyle name="Normal 80 4 4 2" xfId="35247"/>
    <cellStyle name="Normal 80 4 4 3" xfId="35248"/>
    <cellStyle name="Normal 80 4 5" xfId="35249"/>
    <cellStyle name="Normal 80 4 6" xfId="35250"/>
    <cellStyle name="Normal 80 4 7" xfId="35251"/>
    <cellStyle name="Normal 80 4 8" xfId="35252"/>
    <cellStyle name="Normal 80 4 9" xfId="35253"/>
    <cellStyle name="Normal 80 5" xfId="35254"/>
    <cellStyle name="Normal 80 5 2" xfId="35255"/>
    <cellStyle name="Normal 80 5 2 2" xfId="35256"/>
    <cellStyle name="Normal 80 5 2 3" xfId="35257"/>
    <cellStyle name="Normal 80 5 2 4" xfId="35258"/>
    <cellStyle name="Normal 80 5 2 5" xfId="35259"/>
    <cellStyle name="Normal 80 5 2 6" xfId="35260"/>
    <cellStyle name="Normal 80 5 3" xfId="35261"/>
    <cellStyle name="Normal 80 5 3 2" xfId="35262"/>
    <cellStyle name="Normal 80 5 3 3" xfId="35263"/>
    <cellStyle name="Normal 80 5 4" xfId="35264"/>
    <cellStyle name="Normal 80 5 4 2" xfId="35265"/>
    <cellStyle name="Normal 80 5 4 3" xfId="35266"/>
    <cellStyle name="Normal 80 5 5" xfId="35267"/>
    <cellStyle name="Normal 80 5 6" xfId="35268"/>
    <cellStyle name="Normal 80 5 7" xfId="35269"/>
    <cellStyle name="Normal 80 5 8" xfId="35270"/>
    <cellStyle name="Normal 80 5 9" xfId="35271"/>
    <cellStyle name="Normal 80 6" xfId="35272"/>
    <cellStyle name="Normal 80 6 2" xfId="35273"/>
    <cellStyle name="Normal 80 6 2 2" xfId="35274"/>
    <cellStyle name="Normal 80 6 2 3" xfId="35275"/>
    <cellStyle name="Normal 80 6 2 4" xfId="35276"/>
    <cellStyle name="Normal 80 6 2 5" xfId="35277"/>
    <cellStyle name="Normal 80 6 2 6" xfId="35278"/>
    <cellStyle name="Normal 80 6 3" xfId="35279"/>
    <cellStyle name="Normal 80 6 3 2" xfId="35280"/>
    <cellStyle name="Normal 80 6 3 3" xfId="35281"/>
    <cellStyle name="Normal 80 6 4" xfId="35282"/>
    <cellStyle name="Normal 80 6 4 2" xfId="35283"/>
    <cellStyle name="Normal 80 6 4 3" xfId="35284"/>
    <cellStyle name="Normal 80 6 5" xfId="35285"/>
    <cellStyle name="Normal 80 6 6" xfId="35286"/>
    <cellStyle name="Normal 80 6 7" xfId="35287"/>
    <cellStyle name="Normal 80 6 8" xfId="35288"/>
    <cellStyle name="Normal 80 6 9" xfId="35289"/>
    <cellStyle name="Normal 80 7" xfId="35290"/>
    <cellStyle name="Normal 80 7 2" xfId="35291"/>
    <cellStyle name="Normal 80 7 2 2" xfId="35292"/>
    <cellStyle name="Normal 80 7 2 3" xfId="35293"/>
    <cellStyle name="Normal 80 7 2 4" xfId="35294"/>
    <cellStyle name="Normal 80 7 2 5" xfId="35295"/>
    <cellStyle name="Normal 80 7 2 6" xfId="35296"/>
    <cellStyle name="Normal 80 7 3" xfId="35297"/>
    <cellStyle name="Normal 80 7 3 2" xfId="35298"/>
    <cellStyle name="Normal 80 7 3 3" xfId="35299"/>
    <cellStyle name="Normal 80 7 4" xfId="35300"/>
    <cellStyle name="Normal 80 7 4 2" xfId="35301"/>
    <cellStyle name="Normal 80 7 4 3" xfId="35302"/>
    <cellStyle name="Normal 80 7 5" xfId="35303"/>
    <cellStyle name="Normal 80 7 6" xfId="35304"/>
    <cellStyle name="Normal 80 7 7" xfId="35305"/>
    <cellStyle name="Normal 80 7 8" xfId="35306"/>
    <cellStyle name="Normal 80 7 9" xfId="35307"/>
    <cellStyle name="Normal 80 8" xfId="35308"/>
    <cellStyle name="Normal 80 8 2" xfId="35309"/>
    <cellStyle name="Normal 80 8 2 2" xfId="35310"/>
    <cellStyle name="Normal 80 8 2 3" xfId="35311"/>
    <cellStyle name="Normal 80 8 3" xfId="35312"/>
    <cellStyle name="Normal 80 8 3 2" xfId="35313"/>
    <cellStyle name="Normal 80 8 3 3" xfId="35314"/>
    <cellStyle name="Normal 80 8 4" xfId="35315"/>
    <cellStyle name="Normal 80 8 4 2" xfId="35316"/>
    <cellStyle name="Normal 80 8 4 3" xfId="35317"/>
    <cellStyle name="Normal 80 8 5" xfId="35318"/>
    <cellStyle name="Normal 80 8 6" xfId="35319"/>
    <cellStyle name="Normal 80 8 7" xfId="35320"/>
    <cellStyle name="Normal 80 8 8" xfId="35321"/>
    <cellStyle name="Normal 80 8 9" xfId="35322"/>
    <cellStyle name="Normal 80 9" xfId="35323"/>
    <cellStyle name="Normal 80 9 2" xfId="35324"/>
    <cellStyle name="Normal 80 9 2 2" xfId="35325"/>
    <cellStyle name="Normal 80 9 2 3" xfId="35326"/>
    <cellStyle name="Normal 80 9 3" xfId="35327"/>
    <cellStyle name="Normal 80 9 3 2" xfId="35328"/>
    <cellStyle name="Normal 80 9 3 3" xfId="35329"/>
    <cellStyle name="Normal 80 9 4" xfId="35330"/>
    <cellStyle name="Normal 80 9 4 2" xfId="35331"/>
    <cellStyle name="Normal 80 9 4 3" xfId="35332"/>
    <cellStyle name="Normal 80 9 5" xfId="35333"/>
    <cellStyle name="Normal 80 9 6" xfId="35334"/>
    <cellStyle name="Normal 80 9 7" xfId="35335"/>
    <cellStyle name="Normal 80 9 8" xfId="35336"/>
    <cellStyle name="Normal 80 9 9" xfId="35337"/>
    <cellStyle name="Normal 81" xfId="35338"/>
    <cellStyle name="Normal 81 10" xfId="35339"/>
    <cellStyle name="Normal 81 10 2" xfId="35340"/>
    <cellStyle name="Normal 81 10 3" xfId="35341"/>
    <cellStyle name="Normal 81 10 4" xfId="35342"/>
    <cellStyle name="Normal 81 10 5" xfId="35343"/>
    <cellStyle name="Normal 81 10 6" xfId="35344"/>
    <cellStyle name="Normal 81 11" xfId="35345"/>
    <cellStyle name="Normal 81 11 2" xfId="35346"/>
    <cellStyle name="Normal 81 11 3" xfId="35347"/>
    <cellStyle name="Normal 81 12" xfId="35348"/>
    <cellStyle name="Normal 81 12 2" xfId="35349"/>
    <cellStyle name="Normal 81 12 3" xfId="35350"/>
    <cellStyle name="Normal 81 13" xfId="35351"/>
    <cellStyle name="Normal 81 14" xfId="35352"/>
    <cellStyle name="Normal 81 15" xfId="35353"/>
    <cellStyle name="Normal 81 16" xfId="35354"/>
    <cellStyle name="Normal 81 17" xfId="35355"/>
    <cellStyle name="Normal 81 2" xfId="35356"/>
    <cellStyle name="Normal 81 2 10" xfId="35357"/>
    <cellStyle name="Normal 81 2 11" xfId="35358"/>
    <cellStyle name="Normal 81 2 2" xfId="35359"/>
    <cellStyle name="Normal 81 2 2 2" xfId="35360"/>
    <cellStyle name="Normal 81 2 2 2 2" xfId="35361"/>
    <cellStyle name="Normal 81 2 2 2 3" xfId="35362"/>
    <cellStyle name="Normal 81 2 2 3" xfId="35363"/>
    <cellStyle name="Normal 81 2 2 3 2" xfId="35364"/>
    <cellStyle name="Normal 81 2 2 3 3" xfId="35365"/>
    <cellStyle name="Normal 81 2 2 4" xfId="35366"/>
    <cellStyle name="Normal 81 2 2 4 2" xfId="35367"/>
    <cellStyle name="Normal 81 2 2 4 3" xfId="35368"/>
    <cellStyle name="Normal 81 2 2 5" xfId="35369"/>
    <cellStyle name="Normal 81 2 2 6" xfId="35370"/>
    <cellStyle name="Normal 81 2 2 7" xfId="35371"/>
    <cellStyle name="Normal 81 2 2 8" xfId="35372"/>
    <cellStyle name="Normal 81 2 2 9" xfId="35373"/>
    <cellStyle name="Normal 81 2 3" xfId="35374"/>
    <cellStyle name="Normal 81 2 3 2" xfId="35375"/>
    <cellStyle name="Normal 81 2 3 2 2" xfId="35376"/>
    <cellStyle name="Normal 81 2 3 2 3" xfId="35377"/>
    <cellStyle name="Normal 81 2 3 3" xfId="35378"/>
    <cellStyle name="Normal 81 2 3 3 2" xfId="35379"/>
    <cellStyle name="Normal 81 2 3 3 3" xfId="35380"/>
    <cellStyle name="Normal 81 2 3 4" xfId="35381"/>
    <cellStyle name="Normal 81 2 3 4 2" xfId="35382"/>
    <cellStyle name="Normal 81 2 3 4 3" xfId="35383"/>
    <cellStyle name="Normal 81 2 3 5" xfId="35384"/>
    <cellStyle name="Normal 81 2 3 6" xfId="35385"/>
    <cellStyle name="Normal 81 2 3 7" xfId="35386"/>
    <cellStyle name="Normal 81 2 3 8" xfId="35387"/>
    <cellStyle name="Normal 81 2 3 9" xfId="35388"/>
    <cellStyle name="Normal 81 2 4" xfId="35389"/>
    <cellStyle name="Normal 81 2 4 2" xfId="35390"/>
    <cellStyle name="Normal 81 2 4 3" xfId="35391"/>
    <cellStyle name="Normal 81 2 5" xfId="35392"/>
    <cellStyle name="Normal 81 2 5 2" xfId="35393"/>
    <cellStyle name="Normal 81 2 5 3" xfId="35394"/>
    <cellStyle name="Normal 81 2 6" xfId="35395"/>
    <cellStyle name="Normal 81 2 6 2" xfId="35396"/>
    <cellStyle name="Normal 81 2 6 3" xfId="35397"/>
    <cellStyle name="Normal 81 2 7" xfId="35398"/>
    <cellStyle name="Normal 81 2 8" xfId="35399"/>
    <cellStyle name="Normal 81 2 9" xfId="35400"/>
    <cellStyle name="Normal 81 3" xfId="35401"/>
    <cellStyle name="Normal 81 3 2" xfId="35402"/>
    <cellStyle name="Normal 81 3 2 2" xfId="35403"/>
    <cellStyle name="Normal 81 3 2 3" xfId="35404"/>
    <cellStyle name="Normal 81 3 3" xfId="35405"/>
    <cellStyle name="Normal 81 3 3 2" xfId="35406"/>
    <cellStyle name="Normal 81 3 3 3" xfId="35407"/>
    <cellStyle name="Normal 81 3 4" xfId="35408"/>
    <cellStyle name="Normal 81 3 4 2" xfId="35409"/>
    <cellStyle name="Normal 81 3 4 3" xfId="35410"/>
    <cellStyle name="Normal 81 3 5" xfId="35411"/>
    <cellStyle name="Normal 81 3 6" xfId="35412"/>
    <cellStyle name="Normal 81 3 7" xfId="35413"/>
    <cellStyle name="Normal 81 3 8" xfId="35414"/>
    <cellStyle name="Normal 81 3 9" xfId="35415"/>
    <cellStyle name="Normal 81 4" xfId="35416"/>
    <cellStyle name="Normal 81 4 2" xfId="35417"/>
    <cellStyle name="Normal 81 4 2 2" xfId="35418"/>
    <cellStyle name="Normal 81 4 2 3" xfId="35419"/>
    <cellStyle name="Normal 81 4 2 4" xfId="35420"/>
    <cellStyle name="Normal 81 4 2 5" xfId="35421"/>
    <cellStyle name="Normal 81 4 2 6" xfId="35422"/>
    <cellStyle name="Normal 81 4 3" xfId="35423"/>
    <cellStyle name="Normal 81 4 3 2" xfId="35424"/>
    <cellStyle name="Normal 81 4 3 3" xfId="35425"/>
    <cellStyle name="Normal 81 4 4" xfId="35426"/>
    <cellStyle name="Normal 81 4 4 2" xfId="35427"/>
    <cellStyle name="Normal 81 4 4 3" xfId="35428"/>
    <cellStyle name="Normal 81 4 5" xfId="35429"/>
    <cellStyle name="Normal 81 4 6" xfId="35430"/>
    <cellStyle name="Normal 81 4 7" xfId="35431"/>
    <cellStyle name="Normal 81 4 8" xfId="35432"/>
    <cellStyle name="Normal 81 4 9" xfId="35433"/>
    <cellStyle name="Normal 81 5" xfId="35434"/>
    <cellStyle name="Normal 81 5 2" xfId="35435"/>
    <cellStyle name="Normal 81 5 2 2" xfId="35436"/>
    <cellStyle name="Normal 81 5 2 3" xfId="35437"/>
    <cellStyle name="Normal 81 5 2 4" xfId="35438"/>
    <cellStyle name="Normal 81 5 2 5" xfId="35439"/>
    <cellStyle name="Normal 81 5 2 6" xfId="35440"/>
    <cellStyle name="Normal 81 5 3" xfId="35441"/>
    <cellStyle name="Normal 81 5 3 2" xfId="35442"/>
    <cellStyle name="Normal 81 5 3 3" xfId="35443"/>
    <cellStyle name="Normal 81 5 4" xfId="35444"/>
    <cellStyle name="Normal 81 5 4 2" xfId="35445"/>
    <cellStyle name="Normal 81 5 4 3" xfId="35446"/>
    <cellStyle name="Normal 81 5 5" xfId="35447"/>
    <cellStyle name="Normal 81 5 6" xfId="35448"/>
    <cellStyle name="Normal 81 5 7" xfId="35449"/>
    <cellStyle name="Normal 81 5 8" xfId="35450"/>
    <cellStyle name="Normal 81 5 9" xfId="35451"/>
    <cellStyle name="Normal 81 6" xfId="35452"/>
    <cellStyle name="Normal 81 6 2" xfId="35453"/>
    <cellStyle name="Normal 81 6 2 2" xfId="35454"/>
    <cellStyle name="Normal 81 6 2 3" xfId="35455"/>
    <cellStyle name="Normal 81 6 2 4" xfId="35456"/>
    <cellStyle name="Normal 81 6 2 5" xfId="35457"/>
    <cellStyle name="Normal 81 6 2 6" xfId="35458"/>
    <cellStyle name="Normal 81 6 3" xfId="35459"/>
    <cellStyle name="Normal 81 6 3 2" xfId="35460"/>
    <cellStyle name="Normal 81 6 3 3" xfId="35461"/>
    <cellStyle name="Normal 81 6 4" xfId="35462"/>
    <cellStyle name="Normal 81 6 4 2" xfId="35463"/>
    <cellStyle name="Normal 81 6 4 3" xfId="35464"/>
    <cellStyle name="Normal 81 6 5" xfId="35465"/>
    <cellStyle name="Normal 81 6 6" xfId="35466"/>
    <cellStyle name="Normal 81 6 7" xfId="35467"/>
    <cellStyle name="Normal 81 6 8" xfId="35468"/>
    <cellStyle name="Normal 81 6 9" xfId="35469"/>
    <cellStyle name="Normal 81 7" xfId="35470"/>
    <cellStyle name="Normal 81 7 2" xfId="35471"/>
    <cellStyle name="Normal 81 7 2 2" xfId="35472"/>
    <cellStyle name="Normal 81 7 2 3" xfId="35473"/>
    <cellStyle name="Normal 81 7 2 4" xfId="35474"/>
    <cellStyle name="Normal 81 7 2 5" xfId="35475"/>
    <cellStyle name="Normal 81 7 2 6" xfId="35476"/>
    <cellStyle name="Normal 81 7 3" xfId="35477"/>
    <cellStyle name="Normal 81 7 3 2" xfId="35478"/>
    <cellStyle name="Normal 81 7 3 3" xfId="35479"/>
    <cellStyle name="Normal 81 7 4" xfId="35480"/>
    <cellStyle name="Normal 81 7 4 2" xfId="35481"/>
    <cellStyle name="Normal 81 7 4 3" xfId="35482"/>
    <cellStyle name="Normal 81 7 5" xfId="35483"/>
    <cellStyle name="Normal 81 7 6" xfId="35484"/>
    <cellStyle name="Normal 81 7 7" xfId="35485"/>
    <cellStyle name="Normal 81 7 8" xfId="35486"/>
    <cellStyle name="Normal 81 7 9" xfId="35487"/>
    <cellStyle name="Normal 81 8" xfId="35488"/>
    <cellStyle name="Normal 81 8 2" xfId="35489"/>
    <cellStyle name="Normal 81 8 2 2" xfId="35490"/>
    <cellStyle name="Normal 81 8 2 3" xfId="35491"/>
    <cellStyle name="Normal 81 8 3" xfId="35492"/>
    <cellStyle name="Normal 81 8 3 2" xfId="35493"/>
    <cellStyle name="Normal 81 8 3 3" xfId="35494"/>
    <cellStyle name="Normal 81 8 4" xfId="35495"/>
    <cellStyle name="Normal 81 8 4 2" xfId="35496"/>
    <cellStyle name="Normal 81 8 4 3" xfId="35497"/>
    <cellStyle name="Normal 81 8 5" xfId="35498"/>
    <cellStyle name="Normal 81 8 6" xfId="35499"/>
    <cellStyle name="Normal 81 8 7" xfId="35500"/>
    <cellStyle name="Normal 81 8 8" xfId="35501"/>
    <cellStyle name="Normal 81 8 9" xfId="35502"/>
    <cellStyle name="Normal 81 9" xfId="35503"/>
    <cellStyle name="Normal 81 9 2" xfId="35504"/>
    <cellStyle name="Normal 81 9 2 2" xfId="35505"/>
    <cellStyle name="Normal 81 9 2 3" xfId="35506"/>
    <cellStyle name="Normal 81 9 3" xfId="35507"/>
    <cellStyle name="Normal 81 9 3 2" xfId="35508"/>
    <cellStyle name="Normal 81 9 3 3" xfId="35509"/>
    <cellStyle name="Normal 81 9 4" xfId="35510"/>
    <cellStyle name="Normal 81 9 4 2" xfId="35511"/>
    <cellStyle name="Normal 81 9 4 3" xfId="35512"/>
    <cellStyle name="Normal 81 9 5" xfId="35513"/>
    <cellStyle name="Normal 81 9 6" xfId="35514"/>
    <cellStyle name="Normal 81 9 7" xfId="35515"/>
    <cellStyle name="Normal 81 9 8" xfId="35516"/>
    <cellStyle name="Normal 81 9 9" xfId="35517"/>
    <cellStyle name="Normal 82" xfId="35518"/>
    <cellStyle name="Normal 82 10" xfId="35519"/>
    <cellStyle name="Normal 82 10 2" xfId="35520"/>
    <cellStyle name="Normal 82 10 3" xfId="35521"/>
    <cellStyle name="Normal 82 10 4" xfId="35522"/>
    <cellStyle name="Normal 82 10 5" xfId="35523"/>
    <cellStyle name="Normal 82 10 6" xfId="35524"/>
    <cellStyle name="Normal 82 11" xfId="35525"/>
    <cellStyle name="Normal 82 11 2" xfId="35526"/>
    <cellStyle name="Normal 82 11 3" xfId="35527"/>
    <cellStyle name="Normal 82 12" xfId="35528"/>
    <cellStyle name="Normal 82 12 2" xfId="35529"/>
    <cellStyle name="Normal 82 12 3" xfId="35530"/>
    <cellStyle name="Normal 82 13" xfId="35531"/>
    <cellStyle name="Normal 82 14" xfId="35532"/>
    <cellStyle name="Normal 82 15" xfId="35533"/>
    <cellStyle name="Normal 82 16" xfId="35534"/>
    <cellStyle name="Normal 82 17" xfId="35535"/>
    <cellStyle name="Normal 82 2" xfId="35536"/>
    <cellStyle name="Normal 82 2 10" xfId="35537"/>
    <cellStyle name="Normal 82 2 11" xfId="35538"/>
    <cellStyle name="Normal 82 2 2" xfId="35539"/>
    <cellStyle name="Normal 82 2 2 2" xfId="35540"/>
    <cellStyle name="Normal 82 2 2 2 2" xfId="35541"/>
    <cellStyle name="Normal 82 2 2 2 3" xfId="35542"/>
    <cellStyle name="Normal 82 2 2 3" xfId="35543"/>
    <cellStyle name="Normal 82 2 2 3 2" xfId="35544"/>
    <cellStyle name="Normal 82 2 2 3 3" xfId="35545"/>
    <cellStyle name="Normal 82 2 2 4" xfId="35546"/>
    <cellStyle name="Normal 82 2 2 4 2" xfId="35547"/>
    <cellStyle name="Normal 82 2 2 4 3" xfId="35548"/>
    <cellStyle name="Normal 82 2 2 5" xfId="35549"/>
    <cellStyle name="Normal 82 2 2 6" xfId="35550"/>
    <cellStyle name="Normal 82 2 2 7" xfId="35551"/>
    <cellStyle name="Normal 82 2 2 8" xfId="35552"/>
    <cellStyle name="Normal 82 2 2 9" xfId="35553"/>
    <cellStyle name="Normal 82 2 3" xfId="35554"/>
    <cellStyle name="Normal 82 2 3 2" xfId="35555"/>
    <cellStyle name="Normal 82 2 3 2 2" xfId="35556"/>
    <cellStyle name="Normal 82 2 3 2 3" xfId="35557"/>
    <cellStyle name="Normal 82 2 3 3" xfId="35558"/>
    <cellStyle name="Normal 82 2 3 3 2" xfId="35559"/>
    <cellStyle name="Normal 82 2 3 3 3" xfId="35560"/>
    <cellStyle name="Normal 82 2 3 4" xfId="35561"/>
    <cellStyle name="Normal 82 2 3 4 2" xfId="35562"/>
    <cellStyle name="Normal 82 2 3 4 3" xfId="35563"/>
    <cellStyle name="Normal 82 2 3 5" xfId="35564"/>
    <cellStyle name="Normal 82 2 3 6" xfId="35565"/>
    <cellStyle name="Normal 82 2 3 7" xfId="35566"/>
    <cellStyle name="Normal 82 2 3 8" xfId="35567"/>
    <cellStyle name="Normal 82 2 3 9" xfId="35568"/>
    <cellStyle name="Normal 82 2 4" xfId="35569"/>
    <cellStyle name="Normal 82 2 4 2" xfId="35570"/>
    <cellStyle name="Normal 82 2 4 3" xfId="35571"/>
    <cellStyle name="Normal 82 2 5" xfId="35572"/>
    <cellStyle name="Normal 82 2 5 2" xfId="35573"/>
    <cellStyle name="Normal 82 2 5 3" xfId="35574"/>
    <cellStyle name="Normal 82 2 6" xfId="35575"/>
    <cellStyle name="Normal 82 2 6 2" xfId="35576"/>
    <cellStyle name="Normal 82 2 6 3" xfId="35577"/>
    <cellStyle name="Normal 82 2 7" xfId="35578"/>
    <cellStyle name="Normal 82 2 8" xfId="35579"/>
    <cellStyle name="Normal 82 2 9" xfId="35580"/>
    <cellStyle name="Normal 82 3" xfId="35581"/>
    <cellStyle name="Normal 82 3 2" xfId="35582"/>
    <cellStyle name="Normal 82 3 2 2" xfId="35583"/>
    <cellStyle name="Normal 82 3 2 3" xfId="35584"/>
    <cellStyle name="Normal 82 3 3" xfId="35585"/>
    <cellStyle name="Normal 82 3 3 2" xfId="35586"/>
    <cellStyle name="Normal 82 3 3 3" xfId="35587"/>
    <cellStyle name="Normal 82 3 4" xfId="35588"/>
    <cellStyle name="Normal 82 3 4 2" xfId="35589"/>
    <cellStyle name="Normal 82 3 4 3" xfId="35590"/>
    <cellStyle name="Normal 82 3 5" xfId="35591"/>
    <cellStyle name="Normal 82 3 6" xfId="35592"/>
    <cellStyle name="Normal 82 3 7" xfId="35593"/>
    <cellStyle name="Normal 82 3 8" xfId="35594"/>
    <cellStyle name="Normal 82 3 9" xfId="35595"/>
    <cellStyle name="Normal 82 4" xfId="35596"/>
    <cellStyle name="Normal 82 4 2" xfId="35597"/>
    <cellStyle name="Normal 82 4 2 2" xfId="35598"/>
    <cellStyle name="Normal 82 4 2 3" xfId="35599"/>
    <cellStyle name="Normal 82 4 2 4" xfId="35600"/>
    <cellStyle name="Normal 82 4 2 5" xfId="35601"/>
    <cellStyle name="Normal 82 4 2 6" xfId="35602"/>
    <cellStyle name="Normal 82 4 3" xfId="35603"/>
    <cellStyle name="Normal 82 4 3 2" xfId="35604"/>
    <cellStyle name="Normal 82 4 3 3" xfId="35605"/>
    <cellStyle name="Normal 82 4 4" xfId="35606"/>
    <cellStyle name="Normal 82 4 4 2" xfId="35607"/>
    <cellStyle name="Normal 82 4 4 3" xfId="35608"/>
    <cellStyle name="Normal 82 4 5" xfId="35609"/>
    <cellStyle name="Normal 82 4 6" xfId="35610"/>
    <cellStyle name="Normal 82 4 7" xfId="35611"/>
    <cellStyle name="Normal 82 4 8" xfId="35612"/>
    <cellStyle name="Normal 82 4 9" xfId="35613"/>
    <cellStyle name="Normal 82 5" xfId="35614"/>
    <cellStyle name="Normal 82 5 2" xfId="35615"/>
    <cellStyle name="Normal 82 5 2 2" xfId="35616"/>
    <cellStyle name="Normal 82 5 2 3" xfId="35617"/>
    <cellStyle name="Normal 82 5 2 4" xfId="35618"/>
    <cellStyle name="Normal 82 5 2 5" xfId="35619"/>
    <cellStyle name="Normal 82 5 2 6" xfId="35620"/>
    <cellStyle name="Normal 82 5 3" xfId="35621"/>
    <cellStyle name="Normal 82 5 3 2" xfId="35622"/>
    <cellStyle name="Normal 82 5 3 3" xfId="35623"/>
    <cellStyle name="Normal 82 5 4" xfId="35624"/>
    <cellStyle name="Normal 82 5 4 2" xfId="35625"/>
    <cellStyle name="Normal 82 5 4 3" xfId="35626"/>
    <cellStyle name="Normal 82 5 5" xfId="35627"/>
    <cellStyle name="Normal 82 5 6" xfId="35628"/>
    <cellStyle name="Normal 82 5 7" xfId="35629"/>
    <cellStyle name="Normal 82 5 8" xfId="35630"/>
    <cellStyle name="Normal 82 5 9" xfId="35631"/>
    <cellStyle name="Normal 82 6" xfId="35632"/>
    <cellStyle name="Normal 82 6 2" xfId="35633"/>
    <cellStyle name="Normal 82 6 2 2" xfId="35634"/>
    <cellStyle name="Normal 82 6 2 3" xfId="35635"/>
    <cellStyle name="Normal 82 6 2 4" xfId="35636"/>
    <cellStyle name="Normal 82 6 2 5" xfId="35637"/>
    <cellStyle name="Normal 82 6 2 6" xfId="35638"/>
    <cellStyle name="Normal 82 6 3" xfId="35639"/>
    <cellStyle name="Normal 82 6 3 2" xfId="35640"/>
    <cellStyle name="Normal 82 6 3 3" xfId="35641"/>
    <cellStyle name="Normal 82 6 4" xfId="35642"/>
    <cellStyle name="Normal 82 6 4 2" xfId="35643"/>
    <cellStyle name="Normal 82 6 4 3" xfId="35644"/>
    <cellStyle name="Normal 82 6 5" xfId="35645"/>
    <cellStyle name="Normal 82 6 6" xfId="35646"/>
    <cellStyle name="Normal 82 6 7" xfId="35647"/>
    <cellStyle name="Normal 82 6 8" xfId="35648"/>
    <cellStyle name="Normal 82 6 9" xfId="35649"/>
    <cellStyle name="Normal 82 7" xfId="35650"/>
    <cellStyle name="Normal 82 7 2" xfId="35651"/>
    <cellStyle name="Normal 82 7 2 2" xfId="35652"/>
    <cellStyle name="Normal 82 7 2 3" xfId="35653"/>
    <cellStyle name="Normal 82 7 2 4" xfId="35654"/>
    <cellStyle name="Normal 82 7 2 5" xfId="35655"/>
    <cellStyle name="Normal 82 7 2 6" xfId="35656"/>
    <cellStyle name="Normal 82 7 3" xfId="35657"/>
    <cellStyle name="Normal 82 7 3 2" xfId="35658"/>
    <cellStyle name="Normal 82 7 3 3" xfId="35659"/>
    <cellStyle name="Normal 82 7 4" xfId="35660"/>
    <cellStyle name="Normal 82 7 4 2" xfId="35661"/>
    <cellStyle name="Normal 82 7 4 3" xfId="35662"/>
    <cellStyle name="Normal 82 7 5" xfId="35663"/>
    <cellStyle name="Normal 82 7 6" xfId="35664"/>
    <cellStyle name="Normal 82 7 7" xfId="35665"/>
    <cellStyle name="Normal 82 7 8" xfId="35666"/>
    <cellStyle name="Normal 82 7 9" xfId="35667"/>
    <cellStyle name="Normal 82 8" xfId="35668"/>
    <cellStyle name="Normal 82 8 2" xfId="35669"/>
    <cellStyle name="Normal 82 8 2 2" xfId="35670"/>
    <cellStyle name="Normal 82 8 2 3" xfId="35671"/>
    <cellStyle name="Normal 82 8 3" xfId="35672"/>
    <cellStyle name="Normal 82 8 3 2" xfId="35673"/>
    <cellStyle name="Normal 82 8 3 3" xfId="35674"/>
    <cellStyle name="Normal 82 8 4" xfId="35675"/>
    <cellStyle name="Normal 82 8 4 2" xfId="35676"/>
    <cellStyle name="Normal 82 8 4 3" xfId="35677"/>
    <cellStyle name="Normal 82 8 5" xfId="35678"/>
    <cellStyle name="Normal 82 8 6" xfId="35679"/>
    <cellStyle name="Normal 82 8 7" xfId="35680"/>
    <cellStyle name="Normal 82 8 8" xfId="35681"/>
    <cellStyle name="Normal 82 8 9" xfId="35682"/>
    <cellStyle name="Normal 82 9" xfId="35683"/>
    <cellStyle name="Normal 82 9 2" xfId="35684"/>
    <cellStyle name="Normal 82 9 2 2" xfId="35685"/>
    <cellStyle name="Normal 82 9 2 3" xfId="35686"/>
    <cellStyle name="Normal 82 9 3" xfId="35687"/>
    <cellStyle name="Normal 82 9 3 2" xfId="35688"/>
    <cellStyle name="Normal 82 9 3 3" xfId="35689"/>
    <cellStyle name="Normal 82 9 4" xfId="35690"/>
    <cellStyle name="Normal 82 9 4 2" xfId="35691"/>
    <cellStyle name="Normal 82 9 4 3" xfId="35692"/>
    <cellStyle name="Normal 82 9 5" xfId="35693"/>
    <cellStyle name="Normal 82 9 6" xfId="35694"/>
    <cellStyle name="Normal 82 9 7" xfId="35695"/>
    <cellStyle name="Normal 82 9 8" xfId="35696"/>
    <cellStyle name="Normal 82 9 9" xfId="35697"/>
    <cellStyle name="Normal 83" xfId="35698"/>
    <cellStyle name="Normal 83 10" xfId="35699"/>
    <cellStyle name="Normal 83 10 2" xfId="35700"/>
    <cellStyle name="Normal 83 10 3" xfId="35701"/>
    <cellStyle name="Normal 83 10 4" xfId="35702"/>
    <cellStyle name="Normal 83 10 5" xfId="35703"/>
    <cellStyle name="Normal 83 10 6" xfId="35704"/>
    <cellStyle name="Normal 83 11" xfId="35705"/>
    <cellStyle name="Normal 83 11 2" xfId="35706"/>
    <cellStyle name="Normal 83 11 3" xfId="35707"/>
    <cellStyle name="Normal 83 12" xfId="35708"/>
    <cellStyle name="Normal 83 12 2" xfId="35709"/>
    <cellStyle name="Normal 83 12 3" xfId="35710"/>
    <cellStyle name="Normal 83 13" xfId="35711"/>
    <cellStyle name="Normal 83 14" xfId="35712"/>
    <cellStyle name="Normal 83 15" xfId="35713"/>
    <cellStyle name="Normal 83 16" xfId="35714"/>
    <cellStyle name="Normal 83 17" xfId="35715"/>
    <cellStyle name="Normal 83 2" xfId="35716"/>
    <cellStyle name="Normal 83 2 10" xfId="35717"/>
    <cellStyle name="Normal 83 2 11" xfId="35718"/>
    <cellStyle name="Normal 83 2 2" xfId="35719"/>
    <cellStyle name="Normal 83 2 2 2" xfId="35720"/>
    <cellStyle name="Normal 83 2 2 2 2" xfId="35721"/>
    <cellStyle name="Normal 83 2 2 2 3" xfId="35722"/>
    <cellStyle name="Normal 83 2 2 3" xfId="35723"/>
    <cellStyle name="Normal 83 2 2 3 2" xfId="35724"/>
    <cellStyle name="Normal 83 2 2 3 3" xfId="35725"/>
    <cellStyle name="Normal 83 2 2 4" xfId="35726"/>
    <cellStyle name="Normal 83 2 2 4 2" xfId="35727"/>
    <cellStyle name="Normal 83 2 2 4 3" xfId="35728"/>
    <cellStyle name="Normal 83 2 2 5" xfId="35729"/>
    <cellStyle name="Normal 83 2 2 6" xfId="35730"/>
    <cellStyle name="Normal 83 2 2 7" xfId="35731"/>
    <cellStyle name="Normal 83 2 2 8" xfId="35732"/>
    <cellStyle name="Normal 83 2 2 9" xfId="35733"/>
    <cellStyle name="Normal 83 2 3" xfId="35734"/>
    <cellStyle name="Normal 83 2 3 2" xfId="35735"/>
    <cellStyle name="Normal 83 2 3 2 2" xfId="35736"/>
    <cellStyle name="Normal 83 2 3 2 3" xfId="35737"/>
    <cellStyle name="Normal 83 2 3 3" xfId="35738"/>
    <cellStyle name="Normal 83 2 3 3 2" xfId="35739"/>
    <cellStyle name="Normal 83 2 3 3 3" xfId="35740"/>
    <cellStyle name="Normal 83 2 3 4" xfId="35741"/>
    <cellStyle name="Normal 83 2 3 4 2" xfId="35742"/>
    <cellStyle name="Normal 83 2 3 4 3" xfId="35743"/>
    <cellStyle name="Normal 83 2 3 5" xfId="35744"/>
    <cellStyle name="Normal 83 2 3 6" xfId="35745"/>
    <cellStyle name="Normal 83 2 3 7" xfId="35746"/>
    <cellStyle name="Normal 83 2 3 8" xfId="35747"/>
    <cellStyle name="Normal 83 2 3 9" xfId="35748"/>
    <cellStyle name="Normal 83 2 4" xfId="35749"/>
    <cellStyle name="Normal 83 2 4 2" xfId="35750"/>
    <cellStyle name="Normal 83 2 4 3" xfId="35751"/>
    <cellStyle name="Normal 83 2 5" xfId="35752"/>
    <cellStyle name="Normal 83 2 5 2" xfId="35753"/>
    <cellStyle name="Normal 83 2 5 3" xfId="35754"/>
    <cellStyle name="Normal 83 2 6" xfId="35755"/>
    <cellStyle name="Normal 83 2 6 2" xfId="35756"/>
    <cellStyle name="Normal 83 2 6 3" xfId="35757"/>
    <cellStyle name="Normal 83 2 7" xfId="35758"/>
    <cellStyle name="Normal 83 2 8" xfId="35759"/>
    <cellStyle name="Normal 83 2 9" xfId="35760"/>
    <cellStyle name="Normal 83 3" xfId="35761"/>
    <cellStyle name="Normal 83 3 2" xfId="35762"/>
    <cellStyle name="Normal 83 3 2 2" xfId="35763"/>
    <cellStyle name="Normal 83 3 2 3" xfId="35764"/>
    <cellStyle name="Normal 83 3 3" xfId="35765"/>
    <cellStyle name="Normal 83 3 3 2" xfId="35766"/>
    <cellStyle name="Normal 83 3 3 3" xfId="35767"/>
    <cellStyle name="Normal 83 3 4" xfId="35768"/>
    <cellStyle name="Normal 83 3 4 2" xfId="35769"/>
    <cellStyle name="Normal 83 3 4 3" xfId="35770"/>
    <cellStyle name="Normal 83 3 5" xfId="35771"/>
    <cellStyle name="Normal 83 3 6" xfId="35772"/>
    <cellStyle name="Normal 83 3 7" xfId="35773"/>
    <cellStyle name="Normal 83 3 8" xfId="35774"/>
    <cellStyle name="Normal 83 3 9" xfId="35775"/>
    <cellStyle name="Normal 83 4" xfId="35776"/>
    <cellStyle name="Normal 83 4 2" xfId="35777"/>
    <cellStyle name="Normal 83 4 2 2" xfId="35778"/>
    <cellStyle name="Normal 83 4 2 3" xfId="35779"/>
    <cellStyle name="Normal 83 4 2 4" xfId="35780"/>
    <cellStyle name="Normal 83 4 2 5" xfId="35781"/>
    <cellStyle name="Normal 83 4 2 6" xfId="35782"/>
    <cellStyle name="Normal 83 4 3" xfId="35783"/>
    <cellStyle name="Normal 83 4 3 2" xfId="35784"/>
    <cellStyle name="Normal 83 4 3 3" xfId="35785"/>
    <cellStyle name="Normal 83 4 4" xfId="35786"/>
    <cellStyle name="Normal 83 4 4 2" xfId="35787"/>
    <cellStyle name="Normal 83 4 4 3" xfId="35788"/>
    <cellStyle name="Normal 83 4 5" xfId="35789"/>
    <cellStyle name="Normal 83 4 6" xfId="35790"/>
    <cellStyle name="Normal 83 4 7" xfId="35791"/>
    <cellStyle name="Normal 83 4 8" xfId="35792"/>
    <cellStyle name="Normal 83 4 9" xfId="35793"/>
    <cellStyle name="Normal 83 5" xfId="35794"/>
    <cellStyle name="Normal 83 5 2" xfId="35795"/>
    <cellStyle name="Normal 83 5 2 2" xfId="35796"/>
    <cellStyle name="Normal 83 5 2 3" xfId="35797"/>
    <cellStyle name="Normal 83 5 2 4" xfId="35798"/>
    <cellStyle name="Normal 83 5 2 5" xfId="35799"/>
    <cellStyle name="Normal 83 5 2 6" xfId="35800"/>
    <cellStyle name="Normal 83 5 3" xfId="35801"/>
    <cellStyle name="Normal 83 5 3 2" xfId="35802"/>
    <cellStyle name="Normal 83 5 3 3" xfId="35803"/>
    <cellStyle name="Normal 83 5 4" xfId="35804"/>
    <cellStyle name="Normal 83 5 4 2" xfId="35805"/>
    <cellStyle name="Normal 83 5 4 3" xfId="35806"/>
    <cellStyle name="Normal 83 5 5" xfId="35807"/>
    <cellStyle name="Normal 83 5 6" xfId="35808"/>
    <cellStyle name="Normal 83 5 7" xfId="35809"/>
    <cellStyle name="Normal 83 5 8" xfId="35810"/>
    <cellStyle name="Normal 83 5 9" xfId="35811"/>
    <cellStyle name="Normal 83 6" xfId="35812"/>
    <cellStyle name="Normal 83 6 2" xfId="35813"/>
    <cellStyle name="Normal 83 6 2 2" xfId="35814"/>
    <cellStyle name="Normal 83 6 2 3" xfId="35815"/>
    <cellStyle name="Normal 83 6 2 4" xfId="35816"/>
    <cellStyle name="Normal 83 6 2 5" xfId="35817"/>
    <cellStyle name="Normal 83 6 2 6" xfId="35818"/>
    <cellStyle name="Normal 83 6 3" xfId="35819"/>
    <cellStyle name="Normal 83 6 3 2" xfId="35820"/>
    <cellStyle name="Normal 83 6 3 3" xfId="35821"/>
    <cellStyle name="Normal 83 6 4" xfId="35822"/>
    <cellStyle name="Normal 83 6 4 2" xfId="35823"/>
    <cellStyle name="Normal 83 6 4 3" xfId="35824"/>
    <cellStyle name="Normal 83 6 5" xfId="35825"/>
    <cellStyle name="Normal 83 6 6" xfId="35826"/>
    <cellStyle name="Normal 83 6 7" xfId="35827"/>
    <cellStyle name="Normal 83 6 8" xfId="35828"/>
    <cellStyle name="Normal 83 6 9" xfId="35829"/>
    <cellStyle name="Normal 83 7" xfId="35830"/>
    <cellStyle name="Normal 83 7 2" xfId="35831"/>
    <cellStyle name="Normal 83 7 2 2" xfId="35832"/>
    <cellStyle name="Normal 83 7 2 3" xfId="35833"/>
    <cellStyle name="Normal 83 7 2 4" xfId="35834"/>
    <cellStyle name="Normal 83 7 2 5" xfId="35835"/>
    <cellStyle name="Normal 83 7 2 6" xfId="35836"/>
    <cellStyle name="Normal 83 7 3" xfId="35837"/>
    <cellStyle name="Normal 83 7 3 2" xfId="35838"/>
    <cellStyle name="Normal 83 7 3 3" xfId="35839"/>
    <cellStyle name="Normal 83 7 4" xfId="35840"/>
    <cellStyle name="Normal 83 7 4 2" xfId="35841"/>
    <cellStyle name="Normal 83 7 4 3" xfId="35842"/>
    <cellStyle name="Normal 83 7 5" xfId="35843"/>
    <cellStyle name="Normal 83 7 6" xfId="35844"/>
    <cellStyle name="Normal 83 7 7" xfId="35845"/>
    <cellStyle name="Normal 83 7 8" xfId="35846"/>
    <cellStyle name="Normal 83 7 9" xfId="35847"/>
    <cellStyle name="Normal 83 8" xfId="35848"/>
    <cellStyle name="Normal 83 8 2" xfId="35849"/>
    <cellStyle name="Normal 83 8 2 2" xfId="35850"/>
    <cellStyle name="Normal 83 8 2 3" xfId="35851"/>
    <cellStyle name="Normal 83 8 3" xfId="35852"/>
    <cellStyle name="Normal 83 8 3 2" xfId="35853"/>
    <cellStyle name="Normal 83 8 3 3" xfId="35854"/>
    <cellStyle name="Normal 83 8 4" xfId="35855"/>
    <cellStyle name="Normal 83 8 4 2" xfId="35856"/>
    <cellStyle name="Normal 83 8 4 3" xfId="35857"/>
    <cellStyle name="Normal 83 8 5" xfId="35858"/>
    <cellStyle name="Normal 83 8 6" xfId="35859"/>
    <cellStyle name="Normal 83 8 7" xfId="35860"/>
    <cellStyle name="Normal 83 8 8" xfId="35861"/>
    <cellStyle name="Normal 83 8 9" xfId="35862"/>
    <cellStyle name="Normal 83 9" xfId="35863"/>
    <cellStyle name="Normal 83 9 2" xfId="35864"/>
    <cellStyle name="Normal 83 9 2 2" xfId="35865"/>
    <cellStyle name="Normal 83 9 2 3" xfId="35866"/>
    <cellStyle name="Normal 83 9 3" xfId="35867"/>
    <cellStyle name="Normal 83 9 3 2" xfId="35868"/>
    <cellStyle name="Normal 83 9 3 3" xfId="35869"/>
    <cellStyle name="Normal 83 9 4" xfId="35870"/>
    <cellStyle name="Normal 83 9 4 2" xfId="35871"/>
    <cellStyle name="Normal 83 9 4 3" xfId="35872"/>
    <cellStyle name="Normal 83 9 5" xfId="35873"/>
    <cellStyle name="Normal 83 9 6" xfId="35874"/>
    <cellStyle name="Normal 83 9 7" xfId="35875"/>
    <cellStyle name="Normal 83 9 8" xfId="35876"/>
    <cellStyle name="Normal 83 9 9" xfId="35877"/>
    <cellStyle name="Normal 84" xfId="35878"/>
    <cellStyle name="Normal 84 10" xfId="35879"/>
    <cellStyle name="Normal 84 10 2" xfId="35880"/>
    <cellStyle name="Normal 84 10 3" xfId="35881"/>
    <cellStyle name="Normal 84 10 4" xfId="35882"/>
    <cellStyle name="Normal 84 10 5" xfId="35883"/>
    <cellStyle name="Normal 84 10 6" xfId="35884"/>
    <cellStyle name="Normal 84 11" xfId="35885"/>
    <cellStyle name="Normal 84 11 2" xfId="35886"/>
    <cellStyle name="Normal 84 11 3" xfId="35887"/>
    <cellStyle name="Normal 84 12" xfId="35888"/>
    <cellStyle name="Normal 84 12 2" xfId="35889"/>
    <cellStyle name="Normal 84 12 3" xfId="35890"/>
    <cellStyle name="Normal 84 13" xfId="35891"/>
    <cellStyle name="Normal 84 14" xfId="35892"/>
    <cellStyle name="Normal 84 15" xfId="35893"/>
    <cellStyle name="Normal 84 16" xfId="35894"/>
    <cellStyle name="Normal 84 17" xfId="35895"/>
    <cellStyle name="Normal 84 2" xfId="35896"/>
    <cellStyle name="Normal 84 2 10" xfId="35897"/>
    <cellStyle name="Normal 84 2 11" xfId="35898"/>
    <cellStyle name="Normal 84 2 2" xfId="35899"/>
    <cellStyle name="Normal 84 2 2 2" xfId="35900"/>
    <cellStyle name="Normal 84 2 2 2 2" xfId="35901"/>
    <cellStyle name="Normal 84 2 2 2 3" xfId="35902"/>
    <cellStyle name="Normal 84 2 2 3" xfId="35903"/>
    <cellStyle name="Normal 84 2 2 3 2" xfId="35904"/>
    <cellStyle name="Normal 84 2 2 3 3" xfId="35905"/>
    <cellStyle name="Normal 84 2 2 4" xfId="35906"/>
    <cellStyle name="Normal 84 2 2 4 2" xfId="35907"/>
    <cellStyle name="Normal 84 2 2 4 3" xfId="35908"/>
    <cellStyle name="Normal 84 2 2 5" xfId="35909"/>
    <cellStyle name="Normal 84 2 2 6" xfId="35910"/>
    <cellStyle name="Normal 84 2 2 7" xfId="35911"/>
    <cellStyle name="Normal 84 2 2 8" xfId="35912"/>
    <cellStyle name="Normal 84 2 2 9" xfId="35913"/>
    <cellStyle name="Normal 84 2 3" xfId="35914"/>
    <cellStyle name="Normal 84 2 3 2" xfId="35915"/>
    <cellStyle name="Normal 84 2 3 2 2" xfId="35916"/>
    <cellStyle name="Normal 84 2 3 2 3" xfId="35917"/>
    <cellStyle name="Normal 84 2 3 3" xfId="35918"/>
    <cellStyle name="Normal 84 2 3 3 2" xfId="35919"/>
    <cellStyle name="Normal 84 2 3 3 3" xfId="35920"/>
    <cellStyle name="Normal 84 2 3 4" xfId="35921"/>
    <cellStyle name="Normal 84 2 3 4 2" xfId="35922"/>
    <cellStyle name="Normal 84 2 3 4 3" xfId="35923"/>
    <cellStyle name="Normal 84 2 3 5" xfId="35924"/>
    <cellStyle name="Normal 84 2 3 6" xfId="35925"/>
    <cellStyle name="Normal 84 2 3 7" xfId="35926"/>
    <cellStyle name="Normal 84 2 3 8" xfId="35927"/>
    <cellStyle name="Normal 84 2 3 9" xfId="35928"/>
    <cellStyle name="Normal 84 2 4" xfId="35929"/>
    <cellStyle name="Normal 84 2 4 2" xfId="35930"/>
    <cellStyle name="Normal 84 2 4 3" xfId="35931"/>
    <cellStyle name="Normal 84 2 5" xfId="35932"/>
    <cellStyle name="Normal 84 2 5 2" xfId="35933"/>
    <cellStyle name="Normal 84 2 5 3" xfId="35934"/>
    <cellStyle name="Normal 84 2 6" xfId="35935"/>
    <cellStyle name="Normal 84 2 6 2" xfId="35936"/>
    <cellStyle name="Normal 84 2 6 3" xfId="35937"/>
    <cellStyle name="Normal 84 2 7" xfId="35938"/>
    <cellStyle name="Normal 84 2 8" xfId="35939"/>
    <cellStyle name="Normal 84 2 9" xfId="35940"/>
    <cellStyle name="Normal 84 3" xfId="35941"/>
    <cellStyle name="Normal 84 3 2" xfId="35942"/>
    <cellStyle name="Normal 84 3 2 2" xfId="35943"/>
    <cellStyle name="Normal 84 3 2 3" xfId="35944"/>
    <cellStyle name="Normal 84 3 3" xfId="35945"/>
    <cellStyle name="Normal 84 3 3 2" xfId="35946"/>
    <cellStyle name="Normal 84 3 3 3" xfId="35947"/>
    <cellStyle name="Normal 84 3 4" xfId="35948"/>
    <cellStyle name="Normal 84 3 4 2" xfId="35949"/>
    <cellStyle name="Normal 84 3 4 3" xfId="35950"/>
    <cellStyle name="Normal 84 3 5" xfId="35951"/>
    <cellStyle name="Normal 84 3 6" xfId="35952"/>
    <cellStyle name="Normal 84 3 7" xfId="35953"/>
    <cellStyle name="Normal 84 3 8" xfId="35954"/>
    <cellStyle name="Normal 84 3 9" xfId="35955"/>
    <cellStyle name="Normal 84 4" xfId="35956"/>
    <cellStyle name="Normal 84 4 2" xfId="35957"/>
    <cellStyle name="Normal 84 4 2 2" xfId="35958"/>
    <cellStyle name="Normal 84 4 2 3" xfId="35959"/>
    <cellStyle name="Normal 84 4 2 4" xfId="35960"/>
    <cellStyle name="Normal 84 4 2 5" xfId="35961"/>
    <cellStyle name="Normal 84 4 2 6" xfId="35962"/>
    <cellStyle name="Normal 84 4 3" xfId="35963"/>
    <cellStyle name="Normal 84 4 3 2" xfId="35964"/>
    <cellStyle name="Normal 84 4 3 3" xfId="35965"/>
    <cellStyle name="Normal 84 4 4" xfId="35966"/>
    <cellStyle name="Normal 84 4 4 2" xfId="35967"/>
    <cellStyle name="Normal 84 4 4 3" xfId="35968"/>
    <cellStyle name="Normal 84 4 5" xfId="35969"/>
    <cellStyle name="Normal 84 4 6" xfId="35970"/>
    <cellStyle name="Normal 84 4 7" xfId="35971"/>
    <cellStyle name="Normal 84 4 8" xfId="35972"/>
    <cellStyle name="Normal 84 4 9" xfId="35973"/>
    <cellStyle name="Normal 84 5" xfId="35974"/>
    <cellStyle name="Normal 84 5 2" xfId="35975"/>
    <cellStyle name="Normal 84 5 2 2" xfId="35976"/>
    <cellStyle name="Normal 84 5 2 3" xfId="35977"/>
    <cellStyle name="Normal 84 5 2 4" xfId="35978"/>
    <cellStyle name="Normal 84 5 2 5" xfId="35979"/>
    <cellStyle name="Normal 84 5 2 6" xfId="35980"/>
    <cellStyle name="Normal 84 5 3" xfId="35981"/>
    <cellStyle name="Normal 84 5 3 2" xfId="35982"/>
    <cellStyle name="Normal 84 5 3 3" xfId="35983"/>
    <cellStyle name="Normal 84 5 4" xfId="35984"/>
    <cellStyle name="Normal 84 5 4 2" xfId="35985"/>
    <cellStyle name="Normal 84 5 4 3" xfId="35986"/>
    <cellStyle name="Normal 84 5 5" xfId="35987"/>
    <cellStyle name="Normal 84 5 6" xfId="35988"/>
    <cellStyle name="Normal 84 5 7" xfId="35989"/>
    <cellStyle name="Normal 84 5 8" xfId="35990"/>
    <cellStyle name="Normal 84 5 9" xfId="35991"/>
    <cellStyle name="Normal 84 6" xfId="35992"/>
    <cellStyle name="Normal 84 6 2" xfId="35993"/>
    <cellStyle name="Normal 84 6 2 2" xfId="35994"/>
    <cellStyle name="Normal 84 6 2 3" xfId="35995"/>
    <cellStyle name="Normal 84 6 2 4" xfId="35996"/>
    <cellStyle name="Normal 84 6 2 5" xfId="35997"/>
    <cellStyle name="Normal 84 6 2 6" xfId="35998"/>
    <cellStyle name="Normal 84 6 3" xfId="35999"/>
    <cellStyle name="Normal 84 6 3 2" xfId="36000"/>
    <cellStyle name="Normal 84 6 3 3" xfId="36001"/>
    <cellStyle name="Normal 84 6 4" xfId="36002"/>
    <cellStyle name="Normal 84 6 4 2" xfId="36003"/>
    <cellStyle name="Normal 84 6 4 3" xfId="36004"/>
    <cellStyle name="Normal 84 6 5" xfId="36005"/>
    <cellStyle name="Normal 84 6 6" xfId="36006"/>
    <cellStyle name="Normal 84 6 7" xfId="36007"/>
    <cellStyle name="Normal 84 6 8" xfId="36008"/>
    <cellStyle name="Normal 84 6 9" xfId="36009"/>
    <cellStyle name="Normal 84 7" xfId="36010"/>
    <cellStyle name="Normal 84 7 2" xfId="36011"/>
    <cellStyle name="Normal 84 7 2 2" xfId="36012"/>
    <cellStyle name="Normal 84 7 2 3" xfId="36013"/>
    <cellStyle name="Normal 84 7 2 4" xfId="36014"/>
    <cellStyle name="Normal 84 7 2 5" xfId="36015"/>
    <cellStyle name="Normal 84 7 2 6" xfId="36016"/>
    <cellStyle name="Normal 84 7 3" xfId="36017"/>
    <cellStyle name="Normal 84 7 3 2" xfId="36018"/>
    <cellStyle name="Normal 84 7 3 3" xfId="36019"/>
    <cellStyle name="Normal 84 7 4" xfId="36020"/>
    <cellStyle name="Normal 84 7 4 2" xfId="36021"/>
    <cellStyle name="Normal 84 7 4 3" xfId="36022"/>
    <cellStyle name="Normal 84 7 5" xfId="36023"/>
    <cellStyle name="Normal 84 7 6" xfId="36024"/>
    <cellStyle name="Normal 84 7 7" xfId="36025"/>
    <cellStyle name="Normal 84 7 8" xfId="36026"/>
    <cellStyle name="Normal 84 7 9" xfId="36027"/>
    <cellStyle name="Normal 84 8" xfId="36028"/>
    <cellStyle name="Normal 84 8 2" xfId="36029"/>
    <cellStyle name="Normal 84 8 2 2" xfId="36030"/>
    <cellStyle name="Normal 84 8 2 3" xfId="36031"/>
    <cellStyle name="Normal 84 8 3" xfId="36032"/>
    <cellStyle name="Normal 84 8 3 2" xfId="36033"/>
    <cellStyle name="Normal 84 8 3 3" xfId="36034"/>
    <cellStyle name="Normal 84 8 4" xfId="36035"/>
    <cellStyle name="Normal 84 8 4 2" xfId="36036"/>
    <cellStyle name="Normal 84 8 4 3" xfId="36037"/>
    <cellStyle name="Normal 84 8 5" xfId="36038"/>
    <cellStyle name="Normal 84 8 6" xfId="36039"/>
    <cellStyle name="Normal 84 8 7" xfId="36040"/>
    <cellStyle name="Normal 84 8 8" xfId="36041"/>
    <cellStyle name="Normal 84 8 9" xfId="36042"/>
    <cellStyle name="Normal 84 9" xfId="36043"/>
    <cellStyle name="Normal 84 9 2" xfId="36044"/>
    <cellStyle name="Normal 84 9 2 2" xfId="36045"/>
    <cellStyle name="Normal 84 9 2 3" xfId="36046"/>
    <cellStyle name="Normal 84 9 3" xfId="36047"/>
    <cellStyle name="Normal 84 9 3 2" xfId="36048"/>
    <cellStyle name="Normal 84 9 3 3" xfId="36049"/>
    <cellStyle name="Normal 84 9 4" xfId="36050"/>
    <cellStyle name="Normal 84 9 4 2" xfId="36051"/>
    <cellStyle name="Normal 84 9 4 3" xfId="36052"/>
    <cellStyle name="Normal 84 9 5" xfId="36053"/>
    <cellStyle name="Normal 84 9 6" xfId="36054"/>
    <cellStyle name="Normal 84 9 7" xfId="36055"/>
    <cellStyle name="Normal 84 9 8" xfId="36056"/>
    <cellStyle name="Normal 84 9 9" xfId="36057"/>
    <cellStyle name="Normal 85" xfId="36058"/>
    <cellStyle name="Normal 85 10" xfId="36059"/>
    <cellStyle name="Normal 85 10 2" xfId="36060"/>
    <cellStyle name="Normal 85 10 3" xfId="36061"/>
    <cellStyle name="Normal 85 10 4" xfId="36062"/>
    <cellStyle name="Normal 85 10 5" xfId="36063"/>
    <cellStyle name="Normal 85 10 6" xfId="36064"/>
    <cellStyle name="Normal 85 11" xfId="36065"/>
    <cellStyle name="Normal 85 11 2" xfId="36066"/>
    <cellStyle name="Normal 85 11 3" xfId="36067"/>
    <cellStyle name="Normal 85 12" xfId="36068"/>
    <cellStyle name="Normal 85 12 2" xfId="36069"/>
    <cellStyle name="Normal 85 12 3" xfId="36070"/>
    <cellStyle name="Normal 85 13" xfId="36071"/>
    <cellStyle name="Normal 85 14" xfId="36072"/>
    <cellStyle name="Normal 85 15" xfId="36073"/>
    <cellStyle name="Normal 85 16" xfId="36074"/>
    <cellStyle name="Normal 85 17" xfId="36075"/>
    <cellStyle name="Normal 85 2" xfId="36076"/>
    <cellStyle name="Normal 85 2 10" xfId="36077"/>
    <cellStyle name="Normal 85 2 11" xfId="36078"/>
    <cellStyle name="Normal 85 2 2" xfId="36079"/>
    <cellStyle name="Normal 85 2 2 2" xfId="36080"/>
    <cellStyle name="Normal 85 2 2 2 2" xfId="36081"/>
    <cellStyle name="Normal 85 2 2 2 3" xfId="36082"/>
    <cellStyle name="Normal 85 2 2 3" xfId="36083"/>
    <cellStyle name="Normal 85 2 2 3 2" xfId="36084"/>
    <cellStyle name="Normal 85 2 2 3 3" xfId="36085"/>
    <cellStyle name="Normal 85 2 2 4" xfId="36086"/>
    <cellStyle name="Normal 85 2 2 4 2" xfId="36087"/>
    <cellStyle name="Normal 85 2 2 4 3" xfId="36088"/>
    <cellStyle name="Normal 85 2 2 5" xfId="36089"/>
    <cellStyle name="Normal 85 2 2 6" xfId="36090"/>
    <cellStyle name="Normal 85 2 2 7" xfId="36091"/>
    <cellStyle name="Normal 85 2 2 8" xfId="36092"/>
    <cellStyle name="Normal 85 2 2 9" xfId="36093"/>
    <cellStyle name="Normal 85 2 3" xfId="36094"/>
    <cellStyle name="Normal 85 2 3 2" xfId="36095"/>
    <cellStyle name="Normal 85 2 3 2 2" xfId="36096"/>
    <cellStyle name="Normal 85 2 3 2 3" xfId="36097"/>
    <cellStyle name="Normal 85 2 3 3" xfId="36098"/>
    <cellStyle name="Normal 85 2 3 3 2" xfId="36099"/>
    <cellStyle name="Normal 85 2 3 3 3" xfId="36100"/>
    <cellStyle name="Normal 85 2 3 4" xfId="36101"/>
    <cellStyle name="Normal 85 2 3 4 2" xfId="36102"/>
    <cellStyle name="Normal 85 2 3 4 3" xfId="36103"/>
    <cellStyle name="Normal 85 2 3 5" xfId="36104"/>
    <cellStyle name="Normal 85 2 3 6" xfId="36105"/>
    <cellStyle name="Normal 85 2 3 7" xfId="36106"/>
    <cellStyle name="Normal 85 2 3 8" xfId="36107"/>
    <cellStyle name="Normal 85 2 3 9" xfId="36108"/>
    <cellStyle name="Normal 85 2 4" xfId="36109"/>
    <cellStyle name="Normal 85 2 4 2" xfId="36110"/>
    <cellStyle name="Normal 85 2 4 3" xfId="36111"/>
    <cellStyle name="Normal 85 2 5" xfId="36112"/>
    <cellStyle name="Normal 85 2 5 2" xfId="36113"/>
    <cellStyle name="Normal 85 2 5 3" xfId="36114"/>
    <cellStyle name="Normal 85 2 6" xfId="36115"/>
    <cellStyle name="Normal 85 2 6 2" xfId="36116"/>
    <cellStyle name="Normal 85 2 6 3" xfId="36117"/>
    <cellStyle name="Normal 85 2 7" xfId="36118"/>
    <cellStyle name="Normal 85 2 8" xfId="36119"/>
    <cellStyle name="Normal 85 2 9" xfId="36120"/>
    <cellStyle name="Normal 85 3" xfId="36121"/>
    <cellStyle name="Normal 85 3 2" xfId="36122"/>
    <cellStyle name="Normal 85 3 2 2" xfId="36123"/>
    <cellStyle name="Normal 85 3 2 3" xfId="36124"/>
    <cellStyle name="Normal 85 3 3" xfId="36125"/>
    <cellStyle name="Normal 85 3 3 2" xfId="36126"/>
    <cellStyle name="Normal 85 3 3 3" xfId="36127"/>
    <cellStyle name="Normal 85 3 4" xfId="36128"/>
    <cellStyle name="Normal 85 3 4 2" xfId="36129"/>
    <cellStyle name="Normal 85 3 4 3" xfId="36130"/>
    <cellStyle name="Normal 85 3 5" xfId="36131"/>
    <cellStyle name="Normal 85 3 6" xfId="36132"/>
    <cellStyle name="Normal 85 3 7" xfId="36133"/>
    <cellStyle name="Normal 85 3 8" xfId="36134"/>
    <cellStyle name="Normal 85 3 9" xfId="36135"/>
    <cellStyle name="Normal 85 4" xfId="36136"/>
    <cellStyle name="Normal 85 4 2" xfId="36137"/>
    <cellStyle name="Normal 85 4 2 2" xfId="36138"/>
    <cellStyle name="Normal 85 4 2 3" xfId="36139"/>
    <cellStyle name="Normal 85 4 2 4" xfId="36140"/>
    <cellStyle name="Normal 85 4 2 5" xfId="36141"/>
    <cellStyle name="Normal 85 4 2 6" xfId="36142"/>
    <cellStyle name="Normal 85 4 3" xfId="36143"/>
    <cellStyle name="Normal 85 4 3 2" xfId="36144"/>
    <cellStyle name="Normal 85 4 3 3" xfId="36145"/>
    <cellStyle name="Normal 85 4 4" xfId="36146"/>
    <cellStyle name="Normal 85 4 4 2" xfId="36147"/>
    <cellStyle name="Normal 85 4 4 3" xfId="36148"/>
    <cellStyle name="Normal 85 4 5" xfId="36149"/>
    <cellStyle name="Normal 85 4 6" xfId="36150"/>
    <cellStyle name="Normal 85 4 7" xfId="36151"/>
    <cellStyle name="Normal 85 4 8" xfId="36152"/>
    <cellStyle name="Normal 85 4 9" xfId="36153"/>
    <cellStyle name="Normal 85 5" xfId="36154"/>
    <cellStyle name="Normal 85 5 2" xfId="36155"/>
    <cellStyle name="Normal 85 5 2 2" xfId="36156"/>
    <cellStyle name="Normal 85 5 2 3" xfId="36157"/>
    <cellStyle name="Normal 85 5 2 4" xfId="36158"/>
    <cellStyle name="Normal 85 5 2 5" xfId="36159"/>
    <cellStyle name="Normal 85 5 2 6" xfId="36160"/>
    <cellStyle name="Normal 85 5 3" xfId="36161"/>
    <cellStyle name="Normal 85 5 3 2" xfId="36162"/>
    <cellStyle name="Normal 85 5 3 3" xfId="36163"/>
    <cellStyle name="Normal 85 5 4" xfId="36164"/>
    <cellStyle name="Normal 85 5 4 2" xfId="36165"/>
    <cellStyle name="Normal 85 5 4 3" xfId="36166"/>
    <cellStyle name="Normal 85 5 5" xfId="36167"/>
    <cellStyle name="Normal 85 5 6" xfId="36168"/>
    <cellStyle name="Normal 85 5 7" xfId="36169"/>
    <cellStyle name="Normal 85 5 8" xfId="36170"/>
    <cellStyle name="Normal 85 5 9" xfId="36171"/>
    <cellStyle name="Normal 85 6" xfId="36172"/>
    <cellStyle name="Normal 85 6 2" xfId="36173"/>
    <cellStyle name="Normal 85 6 2 2" xfId="36174"/>
    <cellStyle name="Normal 85 6 2 3" xfId="36175"/>
    <cellStyle name="Normal 85 6 2 4" xfId="36176"/>
    <cellStyle name="Normal 85 6 2 5" xfId="36177"/>
    <cellStyle name="Normal 85 6 2 6" xfId="36178"/>
    <cellStyle name="Normal 85 6 3" xfId="36179"/>
    <cellStyle name="Normal 85 6 3 2" xfId="36180"/>
    <cellStyle name="Normal 85 6 3 3" xfId="36181"/>
    <cellStyle name="Normal 85 6 4" xfId="36182"/>
    <cellStyle name="Normal 85 6 4 2" xfId="36183"/>
    <cellStyle name="Normal 85 6 4 3" xfId="36184"/>
    <cellStyle name="Normal 85 6 5" xfId="36185"/>
    <cellStyle name="Normal 85 6 6" xfId="36186"/>
    <cellStyle name="Normal 85 6 7" xfId="36187"/>
    <cellStyle name="Normal 85 6 8" xfId="36188"/>
    <cellStyle name="Normal 85 6 9" xfId="36189"/>
    <cellStyle name="Normal 85 7" xfId="36190"/>
    <cellStyle name="Normal 85 7 2" xfId="36191"/>
    <cellStyle name="Normal 85 7 2 2" xfId="36192"/>
    <cellStyle name="Normal 85 7 2 3" xfId="36193"/>
    <cellStyle name="Normal 85 7 2 4" xfId="36194"/>
    <cellStyle name="Normal 85 7 2 5" xfId="36195"/>
    <cellStyle name="Normal 85 7 2 6" xfId="36196"/>
    <cellStyle name="Normal 85 7 3" xfId="36197"/>
    <cellStyle name="Normal 85 7 3 2" xfId="36198"/>
    <cellStyle name="Normal 85 7 3 3" xfId="36199"/>
    <cellStyle name="Normal 85 7 4" xfId="36200"/>
    <cellStyle name="Normal 85 7 4 2" xfId="36201"/>
    <cellStyle name="Normal 85 7 4 3" xfId="36202"/>
    <cellStyle name="Normal 85 7 5" xfId="36203"/>
    <cellStyle name="Normal 85 7 6" xfId="36204"/>
    <cellStyle name="Normal 85 7 7" xfId="36205"/>
    <cellStyle name="Normal 85 7 8" xfId="36206"/>
    <cellStyle name="Normal 85 7 9" xfId="36207"/>
    <cellStyle name="Normal 85 8" xfId="36208"/>
    <cellStyle name="Normal 85 8 2" xfId="36209"/>
    <cellStyle name="Normal 85 8 2 2" xfId="36210"/>
    <cellStyle name="Normal 85 8 2 3" xfId="36211"/>
    <cellStyle name="Normal 85 8 3" xfId="36212"/>
    <cellStyle name="Normal 85 8 3 2" xfId="36213"/>
    <cellStyle name="Normal 85 8 3 3" xfId="36214"/>
    <cellStyle name="Normal 85 8 4" xfId="36215"/>
    <cellStyle name="Normal 85 8 4 2" xfId="36216"/>
    <cellStyle name="Normal 85 8 4 3" xfId="36217"/>
    <cellStyle name="Normal 85 8 5" xfId="36218"/>
    <cellStyle name="Normal 85 8 6" xfId="36219"/>
    <cellStyle name="Normal 85 8 7" xfId="36220"/>
    <cellStyle name="Normal 85 8 8" xfId="36221"/>
    <cellStyle name="Normal 85 8 9" xfId="36222"/>
    <cellStyle name="Normal 85 9" xfId="36223"/>
    <cellStyle name="Normal 85 9 2" xfId="36224"/>
    <cellStyle name="Normal 85 9 2 2" xfId="36225"/>
    <cellStyle name="Normal 85 9 2 3" xfId="36226"/>
    <cellStyle name="Normal 85 9 3" xfId="36227"/>
    <cellStyle name="Normal 85 9 3 2" xfId="36228"/>
    <cellStyle name="Normal 85 9 3 3" xfId="36229"/>
    <cellStyle name="Normal 85 9 4" xfId="36230"/>
    <cellStyle name="Normal 85 9 4 2" xfId="36231"/>
    <cellStyle name="Normal 85 9 4 3" xfId="36232"/>
    <cellStyle name="Normal 85 9 5" xfId="36233"/>
    <cellStyle name="Normal 85 9 6" xfId="36234"/>
    <cellStyle name="Normal 85 9 7" xfId="36235"/>
    <cellStyle name="Normal 85 9 8" xfId="36236"/>
    <cellStyle name="Normal 85 9 9" xfId="36237"/>
    <cellStyle name="Normal 86" xfId="36238"/>
    <cellStyle name="Normal 86 10" xfId="36239"/>
    <cellStyle name="Normal 86 10 2" xfId="36240"/>
    <cellStyle name="Normal 86 10 3" xfId="36241"/>
    <cellStyle name="Normal 86 10 4" xfId="36242"/>
    <cellStyle name="Normal 86 10 5" xfId="36243"/>
    <cellStyle name="Normal 86 10 6" xfId="36244"/>
    <cellStyle name="Normal 86 11" xfId="36245"/>
    <cellStyle name="Normal 86 11 2" xfId="36246"/>
    <cellStyle name="Normal 86 11 3" xfId="36247"/>
    <cellStyle name="Normal 86 12" xfId="36248"/>
    <cellStyle name="Normal 86 12 2" xfId="36249"/>
    <cellStyle name="Normal 86 12 3" xfId="36250"/>
    <cellStyle name="Normal 86 13" xfId="36251"/>
    <cellStyle name="Normal 86 14" xfId="36252"/>
    <cellStyle name="Normal 86 15" xfId="36253"/>
    <cellStyle name="Normal 86 16" xfId="36254"/>
    <cellStyle name="Normal 86 17" xfId="36255"/>
    <cellStyle name="Normal 86 2" xfId="36256"/>
    <cellStyle name="Normal 86 2 10" xfId="36257"/>
    <cellStyle name="Normal 86 2 11" xfId="36258"/>
    <cellStyle name="Normal 86 2 2" xfId="36259"/>
    <cellStyle name="Normal 86 2 2 2" xfId="36260"/>
    <cellStyle name="Normal 86 2 2 2 2" xfId="36261"/>
    <cellStyle name="Normal 86 2 2 2 3" xfId="36262"/>
    <cellStyle name="Normal 86 2 2 3" xfId="36263"/>
    <cellStyle name="Normal 86 2 2 3 2" xfId="36264"/>
    <cellStyle name="Normal 86 2 2 3 3" xfId="36265"/>
    <cellStyle name="Normal 86 2 2 4" xfId="36266"/>
    <cellStyle name="Normal 86 2 2 4 2" xfId="36267"/>
    <cellStyle name="Normal 86 2 2 4 3" xfId="36268"/>
    <cellStyle name="Normal 86 2 2 5" xfId="36269"/>
    <cellStyle name="Normal 86 2 2 6" xfId="36270"/>
    <cellStyle name="Normal 86 2 2 7" xfId="36271"/>
    <cellStyle name="Normal 86 2 2 8" xfId="36272"/>
    <cellStyle name="Normal 86 2 2 9" xfId="36273"/>
    <cellStyle name="Normal 86 2 3" xfId="36274"/>
    <cellStyle name="Normal 86 2 3 2" xfId="36275"/>
    <cellStyle name="Normal 86 2 3 2 2" xfId="36276"/>
    <cellStyle name="Normal 86 2 3 2 3" xfId="36277"/>
    <cellStyle name="Normal 86 2 3 3" xfId="36278"/>
    <cellStyle name="Normal 86 2 3 3 2" xfId="36279"/>
    <cellStyle name="Normal 86 2 3 3 3" xfId="36280"/>
    <cellStyle name="Normal 86 2 3 4" xfId="36281"/>
    <cellStyle name="Normal 86 2 3 4 2" xfId="36282"/>
    <cellStyle name="Normal 86 2 3 4 3" xfId="36283"/>
    <cellStyle name="Normal 86 2 3 5" xfId="36284"/>
    <cellStyle name="Normal 86 2 3 6" xfId="36285"/>
    <cellStyle name="Normal 86 2 3 7" xfId="36286"/>
    <cellStyle name="Normal 86 2 3 8" xfId="36287"/>
    <cellStyle name="Normal 86 2 3 9" xfId="36288"/>
    <cellStyle name="Normal 86 2 4" xfId="36289"/>
    <cellStyle name="Normal 86 2 4 2" xfId="36290"/>
    <cellStyle name="Normal 86 2 4 3" xfId="36291"/>
    <cellStyle name="Normal 86 2 5" xfId="36292"/>
    <cellStyle name="Normal 86 2 5 2" xfId="36293"/>
    <cellStyle name="Normal 86 2 5 3" xfId="36294"/>
    <cellStyle name="Normal 86 2 6" xfId="36295"/>
    <cellStyle name="Normal 86 2 6 2" xfId="36296"/>
    <cellStyle name="Normal 86 2 6 3" xfId="36297"/>
    <cellStyle name="Normal 86 2 7" xfId="36298"/>
    <cellStyle name="Normal 86 2 8" xfId="36299"/>
    <cellStyle name="Normal 86 2 9" xfId="36300"/>
    <cellStyle name="Normal 86 3" xfId="36301"/>
    <cellStyle name="Normal 86 3 2" xfId="36302"/>
    <cellStyle name="Normal 86 3 2 2" xfId="36303"/>
    <cellStyle name="Normal 86 3 2 3" xfId="36304"/>
    <cellStyle name="Normal 86 3 3" xfId="36305"/>
    <cellStyle name="Normal 86 3 3 2" xfId="36306"/>
    <cellStyle name="Normal 86 3 3 3" xfId="36307"/>
    <cellStyle name="Normal 86 3 4" xfId="36308"/>
    <cellStyle name="Normal 86 3 4 2" xfId="36309"/>
    <cellStyle name="Normal 86 3 4 3" xfId="36310"/>
    <cellStyle name="Normal 86 3 5" xfId="36311"/>
    <cellStyle name="Normal 86 3 6" xfId="36312"/>
    <cellStyle name="Normal 86 3 7" xfId="36313"/>
    <cellStyle name="Normal 86 3 8" xfId="36314"/>
    <cellStyle name="Normal 86 3 9" xfId="36315"/>
    <cellStyle name="Normal 86 4" xfId="36316"/>
    <cellStyle name="Normal 86 4 2" xfId="36317"/>
    <cellStyle name="Normal 86 4 2 2" xfId="36318"/>
    <cellStyle name="Normal 86 4 2 3" xfId="36319"/>
    <cellStyle name="Normal 86 4 2 4" xfId="36320"/>
    <cellStyle name="Normal 86 4 2 5" xfId="36321"/>
    <cellStyle name="Normal 86 4 2 6" xfId="36322"/>
    <cellStyle name="Normal 86 4 3" xfId="36323"/>
    <cellStyle name="Normal 86 4 3 2" xfId="36324"/>
    <cellStyle name="Normal 86 4 3 3" xfId="36325"/>
    <cellStyle name="Normal 86 4 4" xfId="36326"/>
    <cellStyle name="Normal 86 4 4 2" xfId="36327"/>
    <cellStyle name="Normal 86 4 4 3" xfId="36328"/>
    <cellStyle name="Normal 86 4 5" xfId="36329"/>
    <cellStyle name="Normal 86 4 6" xfId="36330"/>
    <cellStyle name="Normal 86 4 7" xfId="36331"/>
    <cellStyle name="Normal 86 4 8" xfId="36332"/>
    <cellStyle name="Normal 86 4 9" xfId="36333"/>
    <cellStyle name="Normal 86 5" xfId="36334"/>
    <cellStyle name="Normal 86 5 2" xfId="36335"/>
    <cellStyle name="Normal 86 5 2 2" xfId="36336"/>
    <cellStyle name="Normal 86 5 2 3" xfId="36337"/>
    <cellStyle name="Normal 86 5 2 4" xfId="36338"/>
    <cellStyle name="Normal 86 5 2 5" xfId="36339"/>
    <cellStyle name="Normal 86 5 2 6" xfId="36340"/>
    <cellStyle name="Normal 86 5 3" xfId="36341"/>
    <cellStyle name="Normal 86 5 3 2" xfId="36342"/>
    <cellStyle name="Normal 86 5 3 3" xfId="36343"/>
    <cellStyle name="Normal 86 5 4" xfId="36344"/>
    <cellStyle name="Normal 86 5 4 2" xfId="36345"/>
    <cellStyle name="Normal 86 5 4 3" xfId="36346"/>
    <cellStyle name="Normal 86 5 5" xfId="36347"/>
    <cellStyle name="Normal 86 5 6" xfId="36348"/>
    <cellStyle name="Normal 86 5 7" xfId="36349"/>
    <cellStyle name="Normal 86 5 8" xfId="36350"/>
    <cellStyle name="Normal 86 5 9" xfId="36351"/>
    <cellStyle name="Normal 86 6" xfId="36352"/>
    <cellStyle name="Normal 86 6 2" xfId="36353"/>
    <cellStyle name="Normal 86 6 2 2" xfId="36354"/>
    <cellStyle name="Normal 86 6 2 3" xfId="36355"/>
    <cellStyle name="Normal 86 6 2 4" xfId="36356"/>
    <cellStyle name="Normal 86 6 2 5" xfId="36357"/>
    <cellStyle name="Normal 86 6 2 6" xfId="36358"/>
    <cellStyle name="Normal 86 6 3" xfId="36359"/>
    <cellStyle name="Normal 86 6 3 2" xfId="36360"/>
    <cellStyle name="Normal 86 6 3 3" xfId="36361"/>
    <cellStyle name="Normal 86 6 4" xfId="36362"/>
    <cellStyle name="Normal 86 6 4 2" xfId="36363"/>
    <cellStyle name="Normal 86 6 4 3" xfId="36364"/>
    <cellStyle name="Normal 86 6 5" xfId="36365"/>
    <cellStyle name="Normal 86 6 6" xfId="36366"/>
    <cellStyle name="Normal 86 6 7" xfId="36367"/>
    <cellStyle name="Normal 86 6 8" xfId="36368"/>
    <cellStyle name="Normal 86 6 9" xfId="36369"/>
    <cellStyle name="Normal 86 7" xfId="36370"/>
    <cellStyle name="Normal 86 7 2" xfId="36371"/>
    <cellStyle name="Normal 86 7 2 2" xfId="36372"/>
    <cellStyle name="Normal 86 7 2 3" xfId="36373"/>
    <cellStyle name="Normal 86 7 2 4" xfId="36374"/>
    <cellStyle name="Normal 86 7 2 5" xfId="36375"/>
    <cellStyle name="Normal 86 7 2 6" xfId="36376"/>
    <cellStyle name="Normal 86 7 3" xfId="36377"/>
    <cellStyle name="Normal 86 7 3 2" xfId="36378"/>
    <cellStyle name="Normal 86 7 3 3" xfId="36379"/>
    <cellStyle name="Normal 86 7 4" xfId="36380"/>
    <cellStyle name="Normal 86 7 4 2" xfId="36381"/>
    <cellStyle name="Normal 86 7 4 3" xfId="36382"/>
    <cellStyle name="Normal 86 7 5" xfId="36383"/>
    <cellStyle name="Normal 86 7 6" xfId="36384"/>
    <cellStyle name="Normal 86 7 7" xfId="36385"/>
    <cellStyle name="Normal 86 7 8" xfId="36386"/>
    <cellStyle name="Normal 86 7 9" xfId="36387"/>
    <cellStyle name="Normal 86 8" xfId="36388"/>
    <cellStyle name="Normal 86 8 2" xfId="36389"/>
    <cellStyle name="Normal 86 8 2 2" xfId="36390"/>
    <cellStyle name="Normal 86 8 2 3" xfId="36391"/>
    <cellStyle name="Normal 86 8 3" xfId="36392"/>
    <cellStyle name="Normal 86 8 3 2" xfId="36393"/>
    <cellStyle name="Normal 86 8 3 3" xfId="36394"/>
    <cellStyle name="Normal 86 8 4" xfId="36395"/>
    <cellStyle name="Normal 86 8 4 2" xfId="36396"/>
    <cellStyle name="Normal 86 8 4 3" xfId="36397"/>
    <cellStyle name="Normal 86 8 5" xfId="36398"/>
    <cellStyle name="Normal 86 8 6" xfId="36399"/>
    <cellStyle name="Normal 86 8 7" xfId="36400"/>
    <cellStyle name="Normal 86 8 8" xfId="36401"/>
    <cellStyle name="Normal 86 8 9" xfId="36402"/>
    <cellStyle name="Normal 86 9" xfId="36403"/>
    <cellStyle name="Normal 86 9 2" xfId="36404"/>
    <cellStyle name="Normal 86 9 2 2" xfId="36405"/>
    <cellStyle name="Normal 86 9 2 3" xfId="36406"/>
    <cellStyle name="Normal 86 9 3" xfId="36407"/>
    <cellStyle name="Normal 86 9 3 2" xfId="36408"/>
    <cellStyle name="Normal 86 9 3 3" xfId="36409"/>
    <cellStyle name="Normal 86 9 4" xfId="36410"/>
    <cellStyle name="Normal 86 9 4 2" xfId="36411"/>
    <cellStyle name="Normal 86 9 4 3" xfId="36412"/>
    <cellStyle name="Normal 86 9 5" xfId="36413"/>
    <cellStyle name="Normal 86 9 6" xfId="36414"/>
    <cellStyle name="Normal 86 9 7" xfId="36415"/>
    <cellStyle name="Normal 86 9 8" xfId="36416"/>
    <cellStyle name="Normal 86 9 9" xfId="36417"/>
    <cellStyle name="Normal 87" xfId="36418"/>
    <cellStyle name="Normal 87 10" xfId="36419"/>
    <cellStyle name="Normal 87 10 2" xfId="36420"/>
    <cellStyle name="Normal 87 10 3" xfId="36421"/>
    <cellStyle name="Normal 87 10 4" xfId="36422"/>
    <cellStyle name="Normal 87 10 5" xfId="36423"/>
    <cellStyle name="Normal 87 10 6" xfId="36424"/>
    <cellStyle name="Normal 87 11" xfId="36425"/>
    <cellStyle name="Normal 87 11 2" xfId="36426"/>
    <cellStyle name="Normal 87 11 3" xfId="36427"/>
    <cellStyle name="Normal 87 12" xfId="36428"/>
    <cellStyle name="Normal 87 12 2" xfId="36429"/>
    <cellStyle name="Normal 87 12 3" xfId="36430"/>
    <cellStyle name="Normal 87 13" xfId="36431"/>
    <cellStyle name="Normal 87 14" xfId="36432"/>
    <cellStyle name="Normal 87 15" xfId="36433"/>
    <cellStyle name="Normal 87 16" xfId="36434"/>
    <cellStyle name="Normal 87 17" xfId="36435"/>
    <cellStyle name="Normal 87 2" xfId="36436"/>
    <cellStyle name="Normal 87 2 10" xfId="36437"/>
    <cellStyle name="Normal 87 2 11" xfId="36438"/>
    <cellStyle name="Normal 87 2 2" xfId="36439"/>
    <cellStyle name="Normal 87 2 2 2" xfId="36440"/>
    <cellStyle name="Normal 87 2 2 2 2" xfId="36441"/>
    <cellStyle name="Normal 87 2 2 2 3" xfId="36442"/>
    <cellStyle name="Normal 87 2 2 3" xfId="36443"/>
    <cellStyle name="Normal 87 2 2 3 2" xfId="36444"/>
    <cellStyle name="Normal 87 2 2 3 3" xfId="36445"/>
    <cellStyle name="Normal 87 2 2 4" xfId="36446"/>
    <cellStyle name="Normal 87 2 2 4 2" xfId="36447"/>
    <cellStyle name="Normal 87 2 2 4 3" xfId="36448"/>
    <cellStyle name="Normal 87 2 2 5" xfId="36449"/>
    <cellStyle name="Normal 87 2 2 6" xfId="36450"/>
    <cellStyle name="Normal 87 2 2 7" xfId="36451"/>
    <cellStyle name="Normal 87 2 2 8" xfId="36452"/>
    <cellStyle name="Normal 87 2 2 9" xfId="36453"/>
    <cellStyle name="Normal 87 2 3" xfId="36454"/>
    <cellStyle name="Normal 87 2 3 2" xfId="36455"/>
    <cellStyle name="Normal 87 2 3 2 2" xfId="36456"/>
    <cellStyle name="Normal 87 2 3 2 3" xfId="36457"/>
    <cellStyle name="Normal 87 2 3 3" xfId="36458"/>
    <cellStyle name="Normal 87 2 3 3 2" xfId="36459"/>
    <cellStyle name="Normal 87 2 3 3 3" xfId="36460"/>
    <cellStyle name="Normal 87 2 3 4" xfId="36461"/>
    <cellStyle name="Normal 87 2 3 4 2" xfId="36462"/>
    <cellStyle name="Normal 87 2 3 4 3" xfId="36463"/>
    <cellStyle name="Normal 87 2 3 5" xfId="36464"/>
    <cellStyle name="Normal 87 2 3 6" xfId="36465"/>
    <cellStyle name="Normal 87 2 3 7" xfId="36466"/>
    <cellStyle name="Normal 87 2 3 8" xfId="36467"/>
    <cellStyle name="Normal 87 2 3 9" xfId="36468"/>
    <cellStyle name="Normal 87 2 4" xfId="36469"/>
    <cellStyle name="Normal 87 2 4 2" xfId="36470"/>
    <cellStyle name="Normal 87 2 4 3" xfId="36471"/>
    <cellStyle name="Normal 87 2 5" xfId="36472"/>
    <cellStyle name="Normal 87 2 5 2" xfId="36473"/>
    <cellStyle name="Normal 87 2 5 3" xfId="36474"/>
    <cellStyle name="Normal 87 2 6" xfId="36475"/>
    <cellStyle name="Normal 87 2 6 2" xfId="36476"/>
    <cellStyle name="Normal 87 2 6 3" xfId="36477"/>
    <cellStyle name="Normal 87 2 7" xfId="36478"/>
    <cellStyle name="Normal 87 2 8" xfId="36479"/>
    <cellStyle name="Normal 87 2 9" xfId="36480"/>
    <cellStyle name="Normal 87 3" xfId="36481"/>
    <cellStyle name="Normal 87 3 2" xfId="36482"/>
    <cellStyle name="Normal 87 3 2 2" xfId="36483"/>
    <cellStyle name="Normal 87 3 2 3" xfId="36484"/>
    <cellStyle name="Normal 87 3 3" xfId="36485"/>
    <cellStyle name="Normal 87 3 3 2" xfId="36486"/>
    <cellStyle name="Normal 87 3 3 3" xfId="36487"/>
    <cellStyle name="Normal 87 3 4" xfId="36488"/>
    <cellStyle name="Normal 87 3 4 2" xfId="36489"/>
    <cellStyle name="Normal 87 3 4 3" xfId="36490"/>
    <cellStyle name="Normal 87 3 5" xfId="36491"/>
    <cellStyle name="Normal 87 3 6" xfId="36492"/>
    <cellStyle name="Normal 87 3 7" xfId="36493"/>
    <cellStyle name="Normal 87 3 8" xfId="36494"/>
    <cellStyle name="Normal 87 3 9" xfId="36495"/>
    <cellStyle name="Normal 87 4" xfId="36496"/>
    <cellStyle name="Normal 87 4 2" xfId="36497"/>
    <cellStyle name="Normal 87 4 2 2" xfId="36498"/>
    <cellStyle name="Normal 87 4 2 3" xfId="36499"/>
    <cellStyle name="Normal 87 4 2 4" xfId="36500"/>
    <cellStyle name="Normal 87 4 2 5" xfId="36501"/>
    <cellStyle name="Normal 87 4 2 6" xfId="36502"/>
    <cellStyle name="Normal 87 4 3" xfId="36503"/>
    <cellStyle name="Normal 87 4 3 2" xfId="36504"/>
    <cellStyle name="Normal 87 4 3 3" xfId="36505"/>
    <cellStyle name="Normal 87 4 4" xfId="36506"/>
    <cellStyle name="Normal 87 4 4 2" xfId="36507"/>
    <cellStyle name="Normal 87 4 4 3" xfId="36508"/>
    <cellStyle name="Normal 87 4 5" xfId="36509"/>
    <cellStyle name="Normal 87 4 6" xfId="36510"/>
    <cellStyle name="Normal 87 4 7" xfId="36511"/>
    <cellStyle name="Normal 87 4 8" xfId="36512"/>
    <cellStyle name="Normal 87 4 9" xfId="36513"/>
    <cellStyle name="Normal 87 5" xfId="36514"/>
    <cellStyle name="Normal 87 5 2" xfId="36515"/>
    <cellStyle name="Normal 87 5 2 2" xfId="36516"/>
    <cellStyle name="Normal 87 5 2 3" xfId="36517"/>
    <cellStyle name="Normal 87 5 2 4" xfId="36518"/>
    <cellStyle name="Normal 87 5 2 5" xfId="36519"/>
    <cellStyle name="Normal 87 5 2 6" xfId="36520"/>
    <cellStyle name="Normal 87 5 3" xfId="36521"/>
    <cellStyle name="Normal 87 5 3 2" xfId="36522"/>
    <cellStyle name="Normal 87 5 3 3" xfId="36523"/>
    <cellStyle name="Normal 87 5 4" xfId="36524"/>
    <cellStyle name="Normal 87 5 4 2" xfId="36525"/>
    <cellStyle name="Normal 87 5 4 3" xfId="36526"/>
    <cellStyle name="Normal 87 5 5" xfId="36527"/>
    <cellStyle name="Normal 87 5 6" xfId="36528"/>
    <cellStyle name="Normal 87 5 7" xfId="36529"/>
    <cellStyle name="Normal 87 5 8" xfId="36530"/>
    <cellStyle name="Normal 87 5 9" xfId="36531"/>
    <cellStyle name="Normal 87 6" xfId="36532"/>
    <cellStyle name="Normal 87 6 2" xfId="36533"/>
    <cellStyle name="Normal 87 6 2 2" xfId="36534"/>
    <cellStyle name="Normal 87 6 2 3" xfId="36535"/>
    <cellStyle name="Normal 87 6 2 4" xfId="36536"/>
    <cellStyle name="Normal 87 6 2 5" xfId="36537"/>
    <cellStyle name="Normal 87 6 2 6" xfId="36538"/>
    <cellStyle name="Normal 87 6 3" xfId="36539"/>
    <cellStyle name="Normal 87 6 3 2" xfId="36540"/>
    <cellStyle name="Normal 87 6 3 3" xfId="36541"/>
    <cellStyle name="Normal 87 6 4" xfId="36542"/>
    <cellStyle name="Normal 87 6 4 2" xfId="36543"/>
    <cellStyle name="Normal 87 6 4 3" xfId="36544"/>
    <cellStyle name="Normal 87 6 5" xfId="36545"/>
    <cellStyle name="Normal 87 6 6" xfId="36546"/>
    <cellStyle name="Normal 87 6 7" xfId="36547"/>
    <cellStyle name="Normal 87 6 8" xfId="36548"/>
    <cellStyle name="Normal 87 6 9" xfId="36549"/>
    <cellStyle name="Normal 87 7" xfId="36550"/>
    <cellStyle name="Normal 87 7 2" xfId="36551"/>
    <cellStyle name="Normal 87 7 2 2" xfId="36552"/>
    <cellStyle name="Normal 87 7 2 3" xfId="36553"/>
    <cellStyle name="Normal 87 7 2 4" xfId="36554"/>
    <cellStyle name="Normal 87 7 2 5" xfId="36555"/>
    <cellStyle name="Normal 87 7 2 6" xfId="36556"/>
    <cellStyle name="Normal 87 7 3" xfId="36557"/>
    <cellStyle name="Normal 87 7 3 2" xfId="36558"/>
    <cellStyle name="Normal 87 7 3 3" xfId="36559"/>
    <cellStyle name="Normal 87 7 4" xfId="36560"/>
    <cellStyle name="Normal 87 7 4 2" xfId="36561"/>
    <cellStyle name="Normal 87 7 4 3" xfId="36562"/>
    <cellStyle name="Normal 87 7 5" xfId="36563"/>
    <cellStyle name="Normal 87 7 6" xfId="36564"/>
    <cellStyle name="Normal 87 7 7" xfId="36565"/>
    <cellStyle name="Normal 87 7 8" xfId="36566"/>
    <cellStyle name="Normal 87 7 9" xfId="36567"/>
    <cellStyle name="Normal 87 8" xfId="36568"/>
    <cellStyle name="Normal 87 8 2" xfId="36569"/>
    <cellStyle name="Normal 87 8 2 2" xfId="36570"/>
    <cellStyle name="Normal 87 8 2 3" xfId="36571"/>
    <cellStyle name="Normal 87 8 3" xfId="36572"/>
    <cellStyle name="Normal 87 8 3 2" xfId="36573"/>
    <cellStyle name="Normal 87 8 3 3" xfId="36574"/>
    <cellStyle name="Normal 87 8 4" xfId="36575"/>
    <cellStyle name="Normal 87 8 4 2" xfId="36576"/>
    <cellStyle name="Normal 87 8 4 3" xfId="36577"/>
    <cellStyle name="Normal 87 8 5" xfId="36578"/>
    <cellStyle name="Normal 87 8 6" xfId="36579"/>
    <cellStyle name="Normal 87 8 7" xfId="36580"/>
    <cellStyle name="Normal 87 8 8" xfId="36581"/>
    <cellStyle name="Normal 87 8 9" xfId="36582"/>
    <cellStyle name="Normal 87 9" xfId="36583"/>
    <cellStyle name="Normal 87 9 2" xfId="36584"/>
    <cellStyle name="Normal 87 9 2 2" xfId="36585"/>
    <cellStyle name="Normal 87 9 2 3" xfId="36586"/>
    <cellStyle name="Normal 87 9 3" xfId="36587"/>
    <cellStyle name="Normal 87 9 3 2" xfId="36588"/>
    <cellStyle name="Normal 87 9 3 3" xfId="36589"/>
    <cellStyle name="Normal 87 9 4" xfId="36590"/>
    <cellStyle name="Normal 87 9 4 2" xfId="36591"/>
    <cellStyle name="Normal 87 9 4 3" xfId="36592"/>
    <cellStyle name="Normal 87 9 5" xfId="36593"/>
    <cellStyle name="Normal 87 9 6" xfId="36594"/>
    <cellStyle name="Normal 87 9 7" xfId="36595"/>
    <cellStyle name="Normal 87 9 8" xfId="36596"/>
    <cellStyle name="Normal 87 9 9" xfId="36597"/>
    <cellStyle name="Normal 88" xfId="36598"/>
    <cellStyle name="Normal 88 10" xfId="36599"/>
    <cellStyle name="Normal 88 10 2" xfId="36600"/>
    <cellStyle name="Normal 88 10 3" xfId="36601"/>
    <cellStyle name="Normal 88 10 4" xfId="36602"/>
    <cellStyle name="Normal 88 10 5" xfId="36603"/>
    <cellStyle name="Normal 88 10 6" xfId="36604"/>
    <cellStyle name="Normal 88 11" xfId="36605"/>
    <cellStyle name="Normal 88 11 2" xfId="36606"/>
    <cellStyle name="Normal 88 11 3" xfId="36607"/>
    <cellStyle name="Normal 88 12" xfId="36608"/>
    <cellStyle name="Normal 88 12 2" xfId="36609"/>
    <cellStyle name="Normal 88 12 3" xfId="36610"/>
    <cellStyle name="Normal 88 13" xfId="36611"/>
    <cellStyle name="Normal 88 14" xfId="36612"/>
    <cellStyle name="Normal 88 15" xfId="36613"/>
    <cellStyle name="Normal 88 16" xfId="36614"/>
    <cellStyle name="Normal 88 17" xfId="36615"/>
    <cellStyle name="Normal 88 2" xfId="36616"/>
    <cellStyle name="Normal 88 2 10" xfId="36617"/>
    <cellStyle name="Normal 88 2 11" xfId="36618"/>
    <cellStyle name="Normal 88 2 2" xfId="36619"/>
    <cellStyle name="Normal 88 2 2 2" xfId="36620"/>
    <cellStyle name="Normal 88 2 2 2 2" xfId="36621"/>
    <cellStyle name="Normal 88 2 2 2 3" xfId="36622"/>
    <cellStyle name="Normal 88 2 2 3" xfId="36623"/>
    <cellStyle name="Normal 88 2 2 3 2" xfId="36624"/>
    <cellStyle name="Normal 88 2 2 3 3" xfId="36625"/>
    <cellStyle name="Normal 88 2 2 4" xfId="36626"/>
    <cellStyle name="Normal 88 2 2 4 2" xfId="36627"/>
    <cellStyle name="Normal 88 2 2 4 3" xfId="36628"/>
    <cellStyle name="Normal 88 2 2 5" xfId="36629"/>
    <cellStyle name="Normal 88 2 2 6" xfId="36630"/>
    <cellStyle name="Normal 88 2 2 7" xfId="36631"/>
    <cellStyle name="Normal 88 2 2 8" xfId="36632"/>
    <cellStyle name="Normal 88 2 2 9" xfId="36633"/>
    <cellStyle name="Normal 88 2 3" xfId="36634"/>
    <cellStyle name="Normal 88 2 3 2" xfId="36635"/>
    <cellStyle name="Normal 88 2 3 2 2" xfId="36636"/>
    <cellStyle name="Normal 88 2 3 2 3" xfId="36637"/>
    <cellStyle name="Normal 88 2 3 3" xfId="36638"/>
    <cellStyle name="Normal 88 2 3 3 2" xfId="36639"/>
    <cellStyle name="Normal 88 2 3 3 3" xfId="36640"/>
    <cellStyle name="Normal 88 2 3 4" xfId="36641"/>
    <cellStyle name="Normal 88 2 3 4 2" xfId="36642"/>
    <cellStyle name="Normal 88 2 3 4 3" xfId="36643"/>
    <cellStyle name="Normal 88 2 3 5" xfId="36644"/>
    <cellStyle name="Normal 88 2 3 6" xfId="36645"/>
    <cellStyle name="Normal 88 2 3 7" xfId="36646"/>
    <cellStyle name="Normal 88 2 3 8" xfId="36647"/>
    <cellStyle name="Normal 88 2 3 9" xfId="36648"/>
    <cellStyle name="Normal 88 2 4" xfId="36649"/>
    <cellStyle name="Normal 88 2 4 2" xfId="36650"/>
    <cellStyle name="Normal 88 2 4 3" xfId="36651"/>
    <cellStyle name="Normal 88 2 5" xfId="36652"/>
    <cellStyle name="Normal 88 2 5 2" xfId="36653"/>
    <cellStyle name="Normal 88 2 5 3" xfId="36654"/>
    <cellStyle name="Normal 88 2 6" xfId="36655"/>
    <cellStyle name="Normal 88 2 6 2" xfId="36656"/>
    <cellStyle name="Normal 88 2 6 3" xfId="36657"/>
    <cellStyle name="Normal 88 2 7" xfId="36658"/>
    <cellStyle name="Normal 88 2 8" xfId="36659"/>
    <cellStyle name="Normal 88 2 9" xfId="36660"/>
    <cellStyle name="Normal 88 3" xfId="36661"/>
    <cellStyle name="Normal 88 3 2" xfId="36662"/>
    <cellStyle name="Normal 88 3 2 2" xfId="36663"/>
    <cellStyle name="Normal 88 3 2 3" xfId="36664"/>
    <cellStyle name="Normal 88 3 3" xfId="36665"/>
    <cellStyle name="Normal 88 3 3 2" xfId="36666"/>
    <cellStyle name="Normal 88 3 3 3" xfId="36667"/>
    <cellStyle name="Normal 88 3 4" xfId="36668"/>
    <cellStyle name="Normal 88 3 4 2" xfId="36669"/>
    <cellStyle name="Normal 88 3 4 3" xfId="36670"/>
    <cellStyle name="Normal 88 3 5" xfId="36671"/>
    <cellStyle name="Normal 88 3 6" xfId="36672"/>
    <cellStyle name="Normal 88 3 7" xfId="36673"/>
    <cellStyle name="Normal 88 3 8" xfId="36674"/>
    <cellStyle name="Normal 88 3 9" xfId="36675"/>
    <cellStyle name="Normal 88 4" xfId="36676"/>
    <cellStyle name="Normal 88 4 2" xfId="36677"/>
    <cellStyle name="Normal 88 4 2 2" xfId="36678"/>
    <cellStyle name="Normal 88 4 2 3" xfId="36679"/>
    <cellStyle name="Normal 88 4 2 4" xfId="36680"/>
    <cellStyle name="Normal 88 4 2 5" xfId="36681"/>
    <cellStyle name="Normal 88 4 2 6" xfId="36682"/>
    <cellStyle name="Normal 88 4 3" xfId="36683"/>
    <cellStyle name="Normal 88 4 3 2" xfId="36684"/>
    <cellStyle name="Normal 88 4 3 3" xfId="36685"/>
    <cellStyle name="Normal 88 4 4" xfId="36686"/>
    <cellStyle name="Normal 88 4 4 2" xfId="36687"/>
    <cellStyle name="Normal 88 4 4 3" xfId="36688"/>
    <cellStyle name="Normal 88 4 5" xfId="36689"/>
    <cellStyle name="Normal 88 4 6" xfId="36690"/>
    <cellStyle name="Normal 88 4 7" xfId="36691"/>
    <cellStyle name="Normal 88 4 8" xfId="36692"/>
    <cellStyle name="Normal 88 4 9" xfId="36693"/>
    <cellStyle name="Normal 88 5" xfId="36694"/>
    <cellStyle name="Normal 88 5 2" xfId="36695"/>
    <cellStyle name="Normal 88 5 2 2" xfId="36696"/>
    <cellStyle name="Normal 88 5 2 3" xfId="36697"/>
    <cellStyle name="Normal 88 5 2 4" xfId="36698"/>
    <cellStyle name="Normal 88 5 2 5" xfId="36699"/>
    <cellStyle name="Normal 88 5 2 6" xfId="36700"/>
    <cellStyle name="Normal 88 5 3" xfId="36701"/>
    <cellStyle name="Normal 88 5 3 2" xfId="36702"/>
    <cellStyle name="Normal 88 5 3 3" xfId="36703"/>
    <cellStyle name="Normal 88 5 4" xfId="36704"/>
    <cellStyle name="Normal 88 5 4 2" xfId="36705"/>
    <cellStyle name="Normal 88 5 4 3" xfId="36706"/>
    <cellStyle name="Normal 88 5 5" xfId="36707"/>
    <cellStyle name="Normal 88 5 6" xfId="36708"/>
    <cellStyle name="Normal 88 5 7" xfId="36709"/>
    <cellStyle name="Normal 88 5 8" xfId="36710"/>
    <cellStyle name="Normal 88 5 9" xfId="36711"/>
    <cellStyle name="Normal 88 6" xfId="36712"/>
    <cellStyle name="Normal 88 6 2" xfId="36713"/>
    <cellStyle name="Normal 88 6 2 2" xfId="36714"/>
    <cellStyle name="Normal 88 6 2 3" xfId="36715"/>
    <cellStyle name="Normal 88 6 2 4" xfId="36716"/>
    <cellStyle name="Normal 88 6 2 5" xfId="36717"/>
    <cellStyle name="Normal 88 6 2 6" xfId="36718"/>
    <cellStyle name="Normal 88 6 3" xfId="36719"/>
    <cellStyle name="Normal 88 6 3 2" xfId="36720"/>
    <cellStyle name="Normal 88 6 3 3" xfId="36721"/>
    <cellStyle name="Normal 88 6 4" xfId="36722"/>
    <cellStyle name="Normal 88 6 4 2" xfId="36723"/>
    <cellStyle name="Normal 88 6 4 3" xfId="36724"/>
    <cellStyle name="Normal 88 6 5" xfId="36725"/>
    <cellStyle name="Normal 88 6 6" xfId="36726"/>
    <cellStyle name="Normal 88 6 7" xfId="36727"/>
    <cellStyle name="Normal 88 6 8" xfId="36728"/>
    <cellStyle name="Normal 88 6 9" xfId="36729"/>
    <cellStyle name="Normal 88 7" xfId="36730"/>
    <cellStyle name="Normal 88 7 2" xfId="36731"/>
    <cellStyle name="Normal 88 7 2 2" xfId="36732"/>
    <cellStyle name="Normal 88 7 2 3" xfId="36733"/>
    <cellStyle name="Normal 88 7 2 4" xfId="36734"/>
    <cellStyle name="Normal 88 7 2 5" xfId="36735"/>
    <cellStyle name="Normal 88 7 2 6" xfId="36736"/>
    <cellStyle name="Normal 88 7 3" xfId="36737"/>
    <cellStyle name="Normal 88 7 3 2" xfId="36738"/>
    <cellStyle name="Normal 88 7 3 3" xfId="36739"/>
    <cellStyle name="Normal 88 7 4" xfId="36740"/>
    <cellStyle name="Normal 88 7 4 2" xfId="36741"/>
    <cellStyle name="Normal 88 7 4 3" xfId="36742"/>
    <cellStyle name="Normal 88 7 5" xfId="36743"/>
    <cellStyle name="Normal 88 7 6" xfId="36744"/>
    <cellStyle name="Normal 88 7 7" xfId="36745"/>
    <cellStyle name="Normal 88 7 8" xfId="36746"/>
    <cellStyle name="Normal 88 7 9" xfId="36747"/>
    <cellStyle name="Normal 88 8" xfId="36748"/>
    <cellStyle name="Normal 88 8 2" xfId="36749"/>
    <cellStyle name="Normal 88 8 2 2" xfId="36750"/>
    <cellStyle name="Normal 88 8 2 3" xfId="36751"/>
    <cellStyle name="Normal 88 8 3" xfId="36752"/>
    <cellStyle name="Normal 88 8 3 2" xfId="36753"/>
    <cellStyle name="Normal 88 8 3 3" xfId="36754"/>
    <cellStyle name="Normal 88 8 4" xfId="36755"/>
    <cellStyle name="Normal 88 8 4 2" xfId="36756"/>
    <cellStyle name="Normal 88 8 4 3" xfId="36757"/>
    <cellStyle name="Normal 88 8 5" xfId="36758"/>
    <cellStyle name="Normal 88 8 6" xfId="36759"/>
    <cellStyle name="Normal 88 8 7" xfId="36760"/>
    <cellStyle name="Normal 88 8 8" xfId="36761"/>
    <cellStyle name="Normal 88 8 9" xfId="36762"/>
    <cellStyle name="Normal 88 9" xfId="36763"/>
    <cellStyle name="Normal 88 9 2" xfId="36764"/>
    <cellStyle name="Normal 88 9 2 2" xfId="36765"/>
    <cellStyle name="Normal 88 9 2 3" xfId="36766"/>
    <cellStyle name="Normal 88 9 3" xfId="36767"/>
    <cellStyle name="Normal 88 9 3 2" xfId="36768"/>
    <cellStyle name="Normal 88 9 3 3" xfId="36769"/>
    <cellStyle name="Normal 88 9 4" xfId="36770"/>
    <cellStyle name="Normal 88 9 4 2" xfId="36771"/>
    <cellStyle name="Normal 88 9 4 3" xfId="36772"/>
    <cellStyle name="Normal 88 9 5" xfId="36773"/>
    <cellStyle name="Normal 88 9 6" xfId="36774"/>
    <cellStyle name="Normal 88 9 7" xfId="36775"/>
    <cellStyle name="Normal 88 9 8" xfId="36776"/>
    <cellStyle name="Normal 88 9 9" xfId="36777"/>
    <cellStyle name="Normal 89" xfId="36778"/>
    <cellStyle name="Normal 89 10" xfId="36779"/>
    <cellStyle name="Normal 89 10 2" xfId="36780"/>
    <cellStyle name="Normal 89 10 3" xfId="36781"/>
    <cellStyle name="Normal 89 10 4" xfId="36782"/>
    <cellStyle name="Normal 89 10 5" xfId="36783"/>
    <cellStyle name="Normal 89 10 6" xfId="36784"/>
    <cellStyle name="Normal 89 11" xfId="36785"/>
    <cellStyle name="Normal 89 11 2" xfId="36786"/>
    <cellStyle name="Normal 89 11 3" xfId="36787"/>
    <cellStyle name="Normal 89 12" xfId="36788"/>
    <cellStyle name="Normal 89 12 2" xfId="36789"/>
    <cellStyle name="Normal 89 12 3" xfId="36790"/>
    <cellStyle name="Normal 89 13" xfId="36791"/>
    <cellStyle name="Normal 89 14" xfId="36792"/>
    <cellStyle name="Normal 89 15" xfId="36793"/>
    <cellStyle name="Normal 89 16" xfId="36794"/>
    <cellStyle name="Normal 89 17" xfId="36795"/>
    <cellStyle name="Normal 89 2" xfId="36796"/>
    <cellStyle name="Normal 89 2 10" xfId="36797"/>
    <cellStyle name="Normal 89 2 11" xfId="36798"/>
    <cellStyle name="Normal 89 2 2" xfId="36799"/>
    <cellStyle name="Normal 89 2 2 2" xfId="36800"/>
    <cellStyle name="Normal 89 2 2 2 2" xfId="36801"/>
    <cellStyle name="Normal 89 2 2 2 3" xfId="36802"/>
    <cellStyle name="Normal 89 2 2 3" xfId="36803"/>
    <cellStyle name="Normal 89 2 2 3 2" xfId="36804"/>
    <cellStyle name="Normal 89 2 2 3 3" xfId="36805"/>
    <cellStyle name="Normal 89 2 2 4" xfId="36806"/>
    <cellStyle name="Normal 89 2 2 4 2" xfId="36807"/>
    <cellStyle name="Normal 89 2 2 4 3" xfId="36808"/>
    <cellStyle name="Normal 89 2 2 5" xfId="36809"/>
    <cellStyle name="Normal 89 2 2 6" xfId="36810"/>
    <cellStyle name="Normal 89 2 2 7" xfId="36811"/>
    <cellStyle name="Normal 89 2 2 8" xfId="36812"/>
    <cellStyle name="Normal 89 2 2 9" xfId="36813"/>
    <cellStyle name="Normal 89 2 3" xfId="36814"/>
    <cellStyle name="Normal 89 2 3 2" xfId="36815"/>
    <cellStyle name="Normal 89 2 3 2 2" xfId="36816"/>
    <cellStyle name="Normal 89 2 3 2 3" xfId="36817"/>
    <cellStyle name="Normal 89 2 3 3" xfId="36818"/>
    <cellStyle name="Normal 89 2 3 3 2" xfId="36819"/>
    <cellStyle name="Normal 89 2 3 3 3" xfId="36820"/>
    <cellStyle name="Normal 89 2 3 4" xfId="36821"/>
    <cellStyle name="Normal 89 2 3 4 2" xfId="36822"/>
    <cellStyle name="Normal 89 2 3 4 3" xfId="36823"/>
    <cellStyle name="Normal 89 2 3 5" xfId="36824"/>
    <cellStyle name="Normal 89 2 3 6" xfId="36825"/>
    <cellStyle name="Normal 89 2 3 7" xfId="36826"/>
    <cellStyle name="Normal 89 2 3 8" xfId="36827"/>
    <cellStyle name="Normal 89 2 3 9" xfId="36828"/>
    <cellStyle name="Normal 89 2 4" xfId="36829"/>
    <cellStyle name="Normal 89 2 4 2" xfId="36830"/>
    <cellStyle name="Normal 89 2 4 3" xfId="36831"/>
    <cellStyle name="Normal 89 2 5" xfId="36832"/>
    <cellStyle name="Normal 89 2 5 2" xfId="36833"/>
    <cellStyle name="Normal 89 2 5 3" xfId="36834"/>
    <cellStyle name="Normal 89 2 6" xfId="36835"/>
    <cellStyle name="Normal 89 2 6 2" xfId="36836"/>
    <cellStyle name="Normal 89 2 6 3" xfId="36837"/>
    <cellStyle name="Normal 89 2 7" xfId="36838"/>
    <cellStyle name="Normal 89 2 8" xfId="36839"/>
    <cellStyle name="Normal 89 2 9" xfId="36840"/>
    <cellStyle name="Normal 89 3" xfId="36841"/>
    <cellStyle name="Normal 89 3 2" xfId="36842"/>
    <cellStyle name="Normal 89 3 2 2" xfId="36843"/>
    <cellStyle name="Normal 89 3 2 3" xfId="36844"/>
    <cellStyle name="Normal 89 3 3" xfId="36845"/>
    <cellStyle name="Normal 89 3 3 2" xfId="36846"/>
    <cellStyle name="Normal 89 3 3 3" xfId="36847"/>
    <cellStyle name="Normal 89 3 4" xfId="36848"/>
    <cellStyle name="Normal 89 3 4 2" xfId="36849"/>
    <cellStyle name="Normal 89 3 4 3" xfId="36850"/>
    <cellStyle name="Normal 89 3 5" xfId="36851"/>
    <cellStyle name="Normal 89 3 6" xfId="36852"/>
    <cellStyle name="Normal 89 3 7" xfId="36853"/>
    <cellStyle name="Normal 89 3 8" xfId="36854"/>
    <cellStyle name="Normal 89 3 9" xfId="36855"/>
    <cellStyle name="Normal 89 4" xfId="36856"/>
    <cellStyle name="Normal 89 4 2" xfId="36857"/>
    <cellStyle name="Normal 89 4 2 2" xfId="36858"/>
    <cellStyle name="Normal 89 4 2 3" xfId="36859"/>
    <cellStyle name="Normal 89 4 2 4" xfId="36860"/>
    <cellStyle name="Normal 89 4 2 5" xfId="36861"/>
    <cellStyle name="Normal 89 4 2 6" xfId="36862"/>
    <cellStyle name="Normal 89 4 3" xfId="36863"/>
    <cellStyle name="Normal 89 4 3 2" xfId="36864"/>
    <cellStyle name="Normal 89 4 3 3" xfId="36865"/>
    <cellStyle name="Normal 89 4 4" xfId="36866"/>
    <cellStyle name="Normal 89 4 4 2" xfId="36867"/>
    <cellStyle name="Normal 89 4 4 3" xfId="36868"/>
    <cellStyle name="Normal 89 4 5" xfId="36869"/>
    <cellStyle name="Normal 89 4 6" xfId="36870"/>
    <cellStyle name="Normal 89 4 7" xfId="36871"/>
    <cellStyle name="Normal 89 4 8" xfId="36872"/>
    <cellStyle name="Normal 89 4 9" xfId="36873"/>
    <cellStyle name="Normal 89 5" xfId="36874"/>
    <cellStyle name="Normal 89 5 2" xfId="36875"/>
    <cellStyle name="Normal 89 5 2 2" xfId="36876"/>
    <cellStyle name="Normal 89 5 2 3" xfId="36877"/>
    <cellStyle name="Normal 89 5 2 4" xfId="36878"/>
    <cellStyle name="Normal 89 5 2 5" xfId="36879"/>
    <cellStyle name="Normal 89 5 2 6" xfId="36880"/>
    <cellStyle name="Normal 89 5 3" xfId="36881"/>
    <cellStyle name="Normal 89 5 3 2" xfId="36882"/>
    <cellStyle name="Normal 89 5 3 3" xfId="36883"/>
    <cellStyle name="Normal 89 5 4" xfId="36884"/>
    <cellStyle name="Normal 89 5 4 2" xfId="36885"/>
    <cellStyle name="Normal 89 5 4 3" xfId="36886"/>
    <cellStyle name="Normal 89 5 5" xfId="36887"/>
    <cellStyle name="Normal 89 5 6" xfId="36888"/>
    <cellStyle name="Normal 89 5 7" xfId="36889"/>
    <cellStyle name="Normal 89 5 8" xfId="36890"/>
    <cellStyle name="Normal 89 5 9" xfId="36891"/>
    <cellStyle name="Normal 89 6" xfId="36892"/>
    <cellStyle name="Normal 89 6 2" xfId="36893"/>
    <cellStyle name="Normal 89 6 2 2" xfId="36894"/>
    <cellStyle name="Normal 89 6 2 3" xfId="36895"/>
    <cellStyle name="Normal 89 6 2 4" xfId="36896"/>
    <cellStyle name="Normal 89 6 2 5" xfId="36897"/>
    <cellStyle name="Normal 89 6 2 6" xfId="36898"/>
    <cellStyle name="Normal 89 6 3" xfId="36899"/>
    <cellStyle name="Normal 89 6 3 2" xfId="36900"/>
    <cellStyle name="Normal 89 6 3 3" xfId="36901"/>
    <cellStyle name="Normal 89 6 4" xfId="36902"/>
    <cellStyle name="Normal 89 6 4 2" xfId="36903"/>
    <cellStyle name="Normal 89 6 4 3" xfId="36904"/>
    <cellStyle name="Normal 89 6 5" xfId="36905"/>
    <cellStyle name="Normal 89 6 6" xfId="36906"/>
    <cellStyle name="Normal 89 6 7" xfId="36907"/>
    <cellStyle name="Normal 89 6 8" xfId="36908"/>
    <cellStyle name="Normal 89 6 9" xfId="36909"/>
    <cellStyle name="Normal 89 7" xfId="36910"/>
    <cellStyle name="Normal 89 7 2" xfId="36911"/>
    <cellStyle name="Normal 89 7 2 2" xfId="36912"/>
    <cellStyle name="Normal 89 7 2 3" xfId="36913"/>
    <cellStyle name="Normal 89 7 2 4" xfId="36914"/>
    <cellStyle name="Normal 89 7 2 5" xfId="36915"/>
    <cellStyle name="Normal 89 7 2 6" xfId="36916"/>
    <cellStyle name="Normal 89 7 3" xfId="36917"/>
    <cellStyle name="Normal 89 7 3 2" xfId="36918"/>
    <cellStyle name="Normal 89 7 3 3" xfId="36919"/>
    <cellStyle name="Normal 89 7 4" xfId="36920"/>
    <cellStyle name="Normal 89 7 4 2" xfId="36921"/>
    <cellStyle name="Normal 89 7 4 3" xfId="36922"/>
    <cellStyle name="Normal 89 7 5" xfId="36923"/>
    <cellStyle name="Normal 89 7 6" xfId="36924"/>
    <cellStyle name="Normal 89 7 7" xfId="36925"/>
    <cellStyle name="Normal 89 7 8" xfId="36926"/>
    <cellStyle name="Normal 89 7 9" xfId="36927"/>
    <cellStyle name="Normal 89 8" xfId="36928"/>
    <cellStyle name="Normal 89 8 2" xfId="36929"/>
    <cellStyle name="Normal 89 8 2 2" xfId="36930"/>
    <cellStyle name="Normal 89 8 2 3" xfId="36931"/>
    <cellStyle name="Normal 89 8 3" xfId="36932"/>
    <cellStyle name="Normal 89 8 3 2" xfId="36933"/>
    <cellStyle name="Normal 89 8 3 3" xfId="36934"/>
    <cellStyle name="Normal 89 8 4" xfId="36935"/>
    <cellStyle name="Normal 89 8 4 2" xfId="36936"/>
    <cellStyle name="Normal 89 8 4 3" xfId="36937"/>
    <cellStyle name="Normal 89 8 5" xfId="36938"/>
    <cellStyle name="Normal 89 8 6" xfId="36939"/>
    <cellStyle name="Normal 89 8 7" xfId="36940"/>
    <cellStyle name="Normal 89 8 8" xfId="36941"/>
    <cellStyle name="Normal 89 8 9" xfId="36942"/>
    <cellStyle name="Normal 89 9" xfId="36943"/>
    <cellStyle name="Normal 89 9 2" xfId="36944"/>
    <cellStyle name="Normal 89 9 2 2" xfId="36945"/>
    <cellStyle name="Normal 89 9 2 3" xfId="36946"/>
    <cellStyle name="Normal 89 9 3" xfId="36947"/>
    <cellStyle name="Normal 89 9 3 2" xfId="36948"/>
    <cellStyle name="Normal 89 9 3 3" xfId="36949"/>
    <cellStyle name="Normal 89 9 4" xfId="36950"/>
    <cellStyle name="Normal 89 9 4 2" xfId="36951"/>
    <cellStyle name="Normal 89 9 4 3" xfId="36952"/>
    <cellStyle name="Normal 89 9 5" xfId="36953"/>
    <cellStyle name="Normal 89 9 6" xfId="36954"/>
    <cellStyle name="Normal 89 9 7" xfId="36955"/>
    <cellStyle name="Normal 89 9 8" xfId="36956"/>
    <cellStyle name="Normal 89 9 9" xfId="36957"/>
    <cellStyle name="Normal 9" xfId="36958"/>
    <cellStyle name="Normal 9 10" xfId="36959"/>
    <cellStyle name="Normal 9 10 2" xfId="36960"/>
    <cellStyle name="Normal 9 10 2 2" xfId="36961"/>
    <cellStyle name="Normal 9 10 2 3" xfId="36962"/>
    <cellStyle name="Normal 9 10 3" xfId="36963"/>
    <cellStyle name="Normal 9 10 3 2" xfId="36964"/>
    <cellStyle name="Normal 9 10 3 3" xfId="36965"/>
    <cellStyle name="Normal 9 10 4" xfId="36966"/>
    <cellStyle name="Normal 9 10 4 2" xfId="36967"/>
    <cellStyle name="Normal 9 10 4 3" xfId="36968"/>
    <cellStyle name="Normal 9 10 5" xfId="36969"/>
    <cellStyle name="Normal 9 10 6" xfId="36970"/>
    <cellStyle name="Normal 9 10 7" xfId="36971"/>
    <cellStyle name="Normal 9 10 8" xfId="36972"/>
    <cellStyle name="Normal 9 10 9" xfId="36973"/>
    <cellStyle name="Normal 9 11" xfId="36974"/>
    <cellStyle name="Normal 9 11 2" xfId="36975"/>
    <cellStyle name="Normal 9 11 2 2" xfId="36976"/>
    <cellStyle name="Normal 9 11 2 3" xfId="36977"/>
    <cellStyle name="Normal 9 11 3" xfId="36978"/>
    <cellStyle name="Normal 9 11 3 2" xfId="36979"/>
    <cellStyle name="Normal 9 11 3 3" xfId="36980"/>
    <cellStyle name="Normal 9 11 4" xfId="36981"/>
    <cellStyle name="Normal 9 11 4 2" xfId="36982"/>
    <cellStyle name="Normal 9 11 4 3" xfId="36983"/>
    <cellStyle name="Normal 9 11 5" xfId="36984"/>
    <cellStyle name="Normal 9 11 6" xfId="36985"/>
    <cellStyle name="Normal 9 11 7" xfId="36986"/>
    <cellStyle name="Normal 9 11 8" xfId="36987"/>
    <cellStyle name="Normal 9 11 9" xfId="36988"/>
    <cellStyle name="Normal 9 12" xfId="36989"/>
    <cellStyle name="Normal 9 12 2" xfId="36990"/>
    <cellStyle name="Normal 9 12 3" xfId="36991"/>
    <cellStyle name="Normal 9 12 4" xfId="36992"/>
    <cellStyle name="Normal 9 12 5" xfId="36993"/>
    <cellStyle name="Normal 9 12 6" xfId="36994"/>
    <cellStyle name="Normal 9 13" xfId="36995"/>
    <cellStyle name="Normal 9 13 2" xfId="36996"/>
    <cellStyle name="Normal 9 13 3" xfId="36997"/>
    <cellStyle name="Normal 9 14" xfId="36998"/>
    <cellStyle name="Normal 9 14 2" xfId="36999"/>
    <cellStyle name="Normal 9 14 3" xfId="37000"/>
    <cellStyle name="Normal 9 15" xfId="37001"/>
    <cellStyle name="Normal 9 16" xfId="37002"/>
    <cellStyle name="Normal 9 17" xfId="37003"/>
    <cellStyle name="Normal 9 18" xfId="37004"/>
    <cellStyle name="Normal 9 19" xfId="37005"/>
    <cellStyle name="Normal 9 2" xfId="37006"/>
    <cellStyle name="Normal 9 2 10" xfId="37007"/>
    <cellStyle name="Normal 9 2 11" xfId="37008"/>
    <cellStyle name="Normal 9 2 12" xfId="37009"/>
    <cellStyle name="Normal 9 2 2" xfId="37010"/>
    <cellStyle name="Normal 9 2 2 2" xfId="37011"/>
    <cellStyle name="Normal 9 2 2 2 2" xfId="37012"/>
    <cellStyle name="Normal 9 2 2 2 3" xfId="37013"/>
    <cellStyle name="Normal 9 2 2 3" xfId="37014"/>
    <cellStyle name="Normal 9 2 2 3 2" xfId="37015"/>
    <cellStyle name="Normal 9 2 2 3 3" xfId="37016"/>
    <cellStyle name="Normal 9 2 2 4" xfId="37017"/>
    <cellStyle name="Normal 9 2 2 4 2" xfId="37018"/>
    <cellStyle name="Normal 9 2 2 4 3" xfId="37019"/>
    <cellStyle name="Normal 9 2 2 5" xfId="37020"/>
    <cellStyle name="Normal 9 2 2 6" xfId="37021"/>
    <cellStyle name="Normal 9 2 2 7" xfId="37022"/>
    <cellStyle name="Normal 9 2 2 8" xfId="37023"/>
    <cellStyle name="Normal 9 2 2 9" xfId="37024"/>
    <cellStyle name="Normal 9 2 3" xfId="37025"/>
    <cellStyle name="Normal 9 2 3 2" xfId="37026"/>
    <cellStyle name="Normal 9 2 3 2 2" xfId="37027"/>
    <cellStyle name="Normal 9 2 3 2 3" xfId="37028"/>
    <cellStyle name="Normal 9 2 3 3" xfId="37029"/>
    <cellStyle name="Normal 9 2 3 3 2" xfId="37030"/>
    <cellStyle name="Normal 9 2 3 3 3" xfId="37031"/>
    <cellStyle name="Normal 9 2 3 4" xfId="37032"/>
    <cellStyle name="Normal 9 2 3 4 2" xfId="37033"/>
    <cellStyle name="Normal 9 2 3 4 3" xfId="37034"/>
    <cellStyle name="Normal 9 2 3 5" xfId="37035"/>
    <cellStyle name="Normal 9 2 3 6" xfId="37036"/>
    <cellStyle name="Normal 9 2 3 7" xfId="37037"/>
    <cellStyle name="Normal 9 2 3 8" xfId="37038"/>
    <cellStyle name="Normal 9 2 3 9" xfId="37039"/>
    <cellStyle name="Normal 9 2 4" xfId="37040"/>
    <cellStyle name="Normal 9 2 4 2" xfId="37041"/>
    <cellStyle name="Normal 9 2 4 2 2" xfId="37042"/>
    <cellStyle name="Normal 9 2 4 2 3" xfId="37043"/>
    <cellStyle name="Normal 9 2 4 3" xfId="37044"/>
    <cellStyle name="Normal 9 2 4 3 2" xfId="37045"/>
    <cellStyle name="Normal 9 2 4 3 3" xfId="37046"/>
    <cellStyle name="Normal 9 2 4 4" xfId="37047"/>
    <cellStyle name="Normal 9 2 4 4 2" xfId="37048"/>
    <cellStyle name="Normal 9 2 4 4 3" xfId="37049"/>
    <cellStyle name="Normal 9 2 4 5" xfId="37050"/>
    <cellStyle name="Normal 9 2 4 6" xfId="37051"/>
    <cellStyle name="Normal 9 2 4 7" xfId="37052"/>
    <cellStyle name="Normal 9 2 4 8" xfId="37053"/>
    <cellStyle name="Normal 9 2 4 9" xfId="37054"/>
    <cellStyle name="Normal 9 2 5" xfId="37055"/>
    <cellStyle name="Normal 9 2 5 2" xfId="37056"/>
    <cellStyle name="Normal 9 2 5 3" xfId="37057"/>
    <cellStyle name="Normal 9 2 5 4" xfId="37058"/>
    <cellStyle name="Normal 9 2 5 5" xfId="37059"/>
    <cellStyle name="Normal 9 2 5 6" xfId="37060"/>
    <cellStyle name="Normal 9 2 6" xfId="37061"/>
    <cellStyle name="Normal 9 2 6 2" xfId="37062"/>
    <cellStyle name="Normal 9 2 6 3" xfId="37063"/>
    <cellStyle name="Normal 9 2 7" xfId="37064"/>
    <cellStyle name="Normal 9 2 7 2" xfId="37065"/>
    <cellStyle name="Normal 9 2 7 3" xfId="37066"/>
    <cellStyle name="Normal 9 2 8" xfId="37067"/>
    <cellStyle name="Normal 9 2 9" xfId="37068"/>
    <cellStyle name="Normal 9 3" xfId="37069"/>
    <cellStyle name="Normal 9 3 10" xfId="37070"/>
    <cellStyle name="Normal 9 3 11" xfId="37071"/>
    <cellStyle name="Normal 9 3 12" xfId="37072"/>
    <cellStyle name="Normal 9 3 2" xfId="37073"/>
    <cellStyle name="Normal 9 3 2 2" xfId="37074"/>
    <cellStyle name="Normal 9 3 2 2 2" xfId="37075"/>
    <cellStyle name="Normal 9 3 2 2 3" xfId="37076"/>
    <cellStyle name="Normal 9 3 2 3" xfId="37077"/>
    <cellStyle name="Normal 9 3 2 3 2" xfId="37078"/>
    <cellStyle name="Normal 9 3 2 3 3" xfId="37079"/>
    <cellStyle name="Normal 9 3 2 4" xfId="37080"/>
    <cellStyle name="Normal 9 3 2 4 2" xfId="37081"/>
    <cellStyle name="Normal 9 3 2 4 3" xfId="37082"/>
    <cellStyle name="Normal 9 3 2 5" xfId="37083"/>
    <cellStyle name="Normal 9 3 2 6" xfId="37084"/>
    <cellStyle name="Normal 9 3 2 7" xfId="37085"/>
    <cellStyle name="Normal 9 3 2 8" xfId="37086"/>
    <cellStyle name="Normal 9 3 2 9" xfId="37087"/>
    <cellStyle name="Normal 9 3 3" xfId="37088"/>
    <cellStyle name="Normal 9 3 3 2" xfId="37089"/>
    <cellStyle name="Normal 9 3 3 2 2" xfId="37090"/>
    <cellStyle name="Normal 9 3 3 2 3" xfId="37091"/>
    <cellStyle name="Normal 9 3 3 3" xfId="37092"/>
    <cellStyle name="Normal 9 3 3 3 2" xfId="37093"/>
    <cellStyle name="Normal 9 3 3 3 3" xfId="37094"/>
    <cellStyle name="Normal 9 3 3 4" xfId="37095"/>
    <cellStyle name="Normal 9 3 3 4 2" xfId="37096"/>
    <cellStyle name="Normal 9 3 3 4 3" xfId="37097"/>
    <cellStyle name="Normal 9 3 3 5" xfId="37098"/>
    <cellStyle name="Normal 9 3 3 6" xfId="37099"/>
    <cellStyle name="Normal 9 3 3 7" xfId="37100"/>
    <cellStyle name="Normal 9 3 3 8" xfId="37101"/>
    <cellStyle name="Normal 9 3 3 9" xfId="37102"/>
    <cellStyle name="Normal 9 3 4" xfId="37103"/>
    <cellStyle name="Normal 9 3 4 2" xfId="37104"/>
    <cellStyle name="Normal 9 3 4 2 2" xfId="37105"/>
    <cellStyle name="Normal 9 3 4 2 3" xfId="37106"/>
    <cellStyle name="Normal 9 3 4 3" xfId="37107"/>
    <cellStyle name="Normal 9 3 4 3 2" xfId="37108"/>
    <cellStyle name="Normal 9 3 4 3 3" xfId="37109"/>
    <cellStyle name="Normal 9 3 4 4" xfId="37110"/>
    <cellStyle name="Normal 9 3 4 4 2" xfId="37111"/>
    <cellStyle name="Normal 9 3 4 4 3" xfId="37112"/>
    <cellStyle name="Normal 9 3 4 5" xfId="37113"/>
    <cellStyle name="Normal 9 3 4 6" xfId="37114"/>
    <cellStyle name="Normal 9 3 4 7" xfId="37115"/>
    <cellStyle name="Normal 9 3 4 8" xfId="37116"/>
    <cellStyle name="Normal 9 3 4 9" xfId="37117"/>
    <cellStyle name="Normal 9 3 5" xfId="37118"/>
    <cellStyle name="Normal 9 3 5 2" xfId="37119"/>
    <cellStyle name="Normal 9 3 5 3" xfId="37120"/>
    <cellStyle name="Normal 9 3 5 4" xfId="37121"/>
    <cellStyle name="Normal 9 3 5 5" xfId="37122"/>
    <cellStyle name="Normal 9 3 5 6" xfId="37123"/>
    <cellStyle name="Normal 9 3 6" xfId="37124"/>
    <cellStyle name="Normal 9 3 6 2" xfId="37125"/>
    <cellStyle name="Normal 9 3 6 3" xfId="37126"/>
    <cellStyle name="Normal 9 3 7" xfId="37127"/>
    <cellStyle name="Normal 9 3 7 2" xfId="37128"/>
    <cellStyle name="Normal 9 3 7 3" xfId="37129"/>
    <cellStyle name="Normal 9 3 8" xfId="37130"/>
    <cellStyle name="Normal 9 3 9" xfId="37131"/>
    <cellStyle name="Normal 9 4" xfId="37132"/>
    <cellStyle name="Normal 9 4 10" xfId="37133"/>
    <cellStyle name="Normal 9 4 11" xfId="37134"/>
    <cellStyle name="Normal 9 4 2" xfId="37135"/>
    <cellStyle name="Normal 9 4 2 2" xfId="37136"/>
    <cellStyle name="Normal 9 4 2 2 2" xfId="37137"/>
    <cellStyle name="Normal 9 4 2 2 3" xfId="37138"/>
    <cellStyle name="Normal 9 4 2 3" xfId="37139"/>
    <cellStyle name="Normal 9 4 2 3 2" xfId="37140"/>
    <cellStyle name="Normal 9 4 2 3 3" xfId="37141"/>
    <cellStyle name="Normal 9 4 2 4" xfId="37142"/>
    <cellStyle name="Normal 9 4 2 4 2" xfId="37143"/>
    <cellStyle name="Normal 9 4 2 4 3" xfId="37144"/>
    <cellStyle name="Normal 9 4 2 5" xfId="37145"/>
    <cellStyle name="Normal 9 4 2 6" xfId="37146"/>
    <cellStyle name="Normal 9 4 2 7" xfId="37147"/>
    <cellStyle name="Normal 9 4 2 8" xfId="37148"/>
    <cellStyle name="Normal 9 4 2 9" xfId="37149"/>
    <cellStyle name="Normal 9 4 3" xfId="37150"/>
    <cellStyle name="Normal 9 4 3 2" xfId="37151"/>
    <cellStyle name="Normal 9 4 3 2 2" xfId="37152"/>
    <cellStyle name="Normal 9 4 3 2 3" xfId="37153"/>
    <cellStyle name="Normal 9 4 3 3" xfId="37154"/>
    <cellStyle name="Normal 9 4 3 3 2" xfId="37155"/>
    <cellStyle name="Normal 9 4 3 3 3" xfId="37156"/>
    <cellStyle name="Normal 9 4 3 4" xfId="37157"/>
    <cellStyle name="Normal 9 4 3 4 2" xfId="37158"/>
    <cellStyle name="Normal 9 4 3 4 3" xfId="37159"/>
    <cellStyle name="Normal 9 4 3 5" xfId="37160"/>
    <cellStyle name="Normal 9 4 3 6" xfId="37161"/>
    <cellStyle name="Normal 9 4 3 7" xfId="37162"/>
    <cellStyle name="Normal 9 4 3 8" xfId="37163"/>
    <cellStyle name="Normal 9 4 3 9" xfId="37164"/>
    <cellStyle name="Normal 9 4 4" xfId="37165"/>
    <cellStyle name="Normal 9 4 4 2" xfId="37166"/>
    <cellStyle name="Normal 9 4 4 3" xfId="37167"/>
    <cellStyle name="Normal 9 4 5" xfId="37168"/>
    <cellStyle name="Normal 9 4 5 2" xfId="37169"/>
    <cellStyle name="Normal 9 4 5 3" xfId="37170"/>
    <cellStyle name="Normal 9 4 6" xfId="37171"/>
    <cellStyle name="Normal 9 4 6 2" xfId="37172"/>
    <cellStyle name="Normal 9 4 6 3" xfId="37173"/>
    <cellStyle name="Normal 9 4 7" xfId="37174"/>
    <cellStyle name="Normal 9 4 8" xfId="37175"/>
    <cellStyle name="Normal 9 4 9" xfId="37176"/>
    <cellStyle name="Normal 9 5" xfId="37177"/>
    <cellStyle name="Normal 9 5 2" xfId="37178"/>
    <cellStyle name="Normal 9 5 2 2" xfId="37179"/>
    <cellStyle name="Normal 9 5 2 3" xfId="37180"/>
    <cellStyle name="Normal 9 5 3" xfId="37181"/>
    <cellStyle name="Normal 9 5 3 2" xfId="37182"/>
    <cellStyle name="Normal 9 5 3 3" xfId="37183"/>
    <cellStyle name="Normal 9 5 4" xfId="37184"/>
    <cellStyle name="Normal 9 5 4 2" xfId="37185"/>
    <cellStyle name="Normal 9 5 4 3" xfId="37186"/>
    <cellStyle name="Normal 9 5 5" xfId="37187"/>
    <cellStyle name="Normal 9 5 6" xfId="37188"/>
    <cellStyle name="Normal 9 5 7" xfId="37189"/>
    <cellStyle name="Normal 9 5 8" xfId="37190"/>
    <cellStyle name="Normal 9 5 9" xfId="37191"/>
    <cellStyle name="Normal 9 6" xfId="37192"/>
    <cellStyle name="Normal 9 6 2" xfId="37193"/>
    <cellStyle name="Normal 9 6 2 2" xfId="37194"/>
    <cellStyle name="Normal 9 6 2 3" xfId="37195"/>
    <cellStyle name="Normal 9 6 2 4" xfId="37196"/>
    <cellStyle name="Normal 9 6 2 5" xfId="37197"/>
    <cellStyle name="Normal 9 6 2 6" xfId="37198"/>
    <cellStyle name="Normal 9 6 3" xfId="37199"/>
    <cellStyle name="Normal 9 6 3 2" xfId="37200"/>
    <cellStyle name="Normal 9 6 3 3" xfId="37201"/>
    <cellStyle name="Normal 9 6 4" xfId="37202"/>
    <cellStyle name="Normal 9 6 4 2" xfId="37203"/>
    <cellStyle name="Normal 9 6 4 3" xfId="37204"/>
    <cellStyle name="Normal 9 6 5" xfId="37205"/>
    <cellStyle name="Normal 9 6 6" xfId="37206"/>
    <cellStyle name="Normal 9 6 7" xfId="37207"/>
    <cellStyle name="Normal 9 6 8" xfId="37208"/>
    <cellStyle name="Normal 9 6 9" xfId="37209"/>
    <cellStyle name="Normal 9 7" xfId="37210"/>
    <cellStyle name="Normal 9 7 2" xfId="37211"/>
    <cellStyle name="Normal 9 7 2 2" xfId="37212"/>
    <cellStyle name="Normal 9 7 2 3" xfId="37213"/>
    <cellStyle name="Normal 9 7 2 4" xfId="37214"/>
    <cellStyle name="Normal 9 7 2 5" xfId="37215"/>
    <cellStyle name="Normal 9 7 2 6" xfId="37216"/>
    <cellStyle name="Normal 9 7 3" xfId="37217"/>
    <cellStyle name="Normal 9 7 3 2" xfId="37218"/>
    <cellStyle name="Normal 9 7 3 3" xfId="37219"/>
    <cellStyle name="Normal 9 7 4" xfId="37220"/>
    <cellStyle name="Normal 9 7 4 2" xfId="37221"/>
    <cellStyle name="Normal 9 7 4 3" xfId="37222"/>
    <cellStyle name="Normal 9 7 5" xfId="37223"/>
    <cellStyle name="Normal 9 7 6" xfId="37224"/>
    <cellStyle name="Normal 9 7 7" xfId="37225"/>
    <cellStyle name="Normal 9 7 8" xfId="37226"/>
    <cellStyle name="Normal 9 7 9" xfId="37227"/>
    <cellStyle name="Normal 9 8" xfId="37228"/>
    <cellStyle name="Normal 9 8 2" xfId="37229"/>
    <cellStyle name="Normal 9 8 2 2" xfId="37230"/>
    <cellStyle name="Normal 9 8 2 3" xfId="37231"/>
    <cellStyle name="Normal 9 8 2 4" xfId="37232"/>
    <cellStyle name="Normal 9 8 2 5" xfId="37233"/>
    <cellStyle name="Normal 9 8 2 6" xfId="37234"/>
    <cellStyle name="Normal 9 8 3" xfId="37235"/>
    <cellStyle name="Normal 9 8 3 2" xfId="37236"/>
    <cellStyle name="Normal 9 8 3 3" xfId="37237"/>
    <cellStyle name="Normal 9 8 4" xfId="37238"/>
    <cellStyle name="Normal 9 8 4 2" xfId="37239"/>
    <cellStyle name="Normal 9 8 4 3" xfId="37240"/>
    <cellStyle name="Normal 9 8 5" xfId="37241"/>
    <cellStyle name="Normal 9 8 6" xfId="37242"/>
    <cellStyle name="Normal 9 8 7" xfId="37243"/>
    <cellStyle name="Normal 9 8 8" xfId="37244"/>
    <cellStyle name="Normal 9 8 9" xfId="37245"/>
    <cellStyle name="Normal 9 9" xfId="37246"/>
    <cellStyle name="Normal 9 9 2" xfId="37247"/>
    <cellStyle name="Normal 9 9 2 2" xfId="37248"/>
    <cellStyle name="Normal 9 9 2 3" xfId="37249"/>
    <cellStyle name="Normal 9 9 2 4" xfId="37250"/>
    <cellStyle name="Normal 9 9 2 5" xfId="37251"/>
    <cellStyle name="Normal 9 9 2 6" xfId="37252"/>
    <cellStyle name="Normal 9 9 3" xfId="37253"/>
    <cellStyle name="Normal 9 9 3 2" xfId="37254"/>
    <cellStyle name="Normal 9 9 3 3" xfId="37255"/>
    <cellStyle name="Normal 9 9 4" xfId="37256"/>
    <cellStyle name="Normal 9 9 4 2" xfId="37257"/>
    <cellStyle name="Normal 9 9 4 3" xfId="37258"/>
    <cellStyle name="Normal 9 9 5" xfId="37259"/>
    <cellStyle name="Normal 9 9 6" xfId="37260"/>
    <cellStyle name="Normal 9 9 7" xfId="37261"/>
    <cellStyle name="Normal 9 9 8" xfId="37262"/>
    <cellStyle name="Normal 9 9 9" xfId="37263"/>
    <cellStyle name="Normal 90" xfId="37264"/>
    <cellStyle name="Normal 90 10" xfId="37265"/>
    <cellStyle name="Normal 90 10 2" xfId="37266"/>
    <cellStyle name="Normal 90 10 3" xfId="37267"/>
    <cellStyle name="Normal 90 10 4" xfId="37268"/>
    <cellStyle name="Normal 90 10 5" xfId="37269"/>
    <cellStyle name="Normal 90 10 6" xfId="37270"/>
    <cellStyle name="Normal 90 11" xfId="37271"/>
    <cellStyle name="Normal 90 11 2" xfId="37272"/>
    <cellStyle name="Normal 90 11 3" xfId="37273"/>
    <cellStyle name="Normal 90 12" xfId="37274"/>
    <cellStyle name="Normal 90 12 2" xfId="37275"/>
    <cellStyle name="Normal 90 12 3" xfId="37276"/>
    <cellStyle name="Normal 90 13" xfId="37277"/>
    <cellStyle name="Normal 90 14" xfId="37278"/>
    <cellStyle name="Normal 90 15" xfId="37279"/>
    <cellStyle name="Normal 90 16" xfId="37280"/>
    <cellStyle name="Normal 90 17" xfId="37281"/>
    <cellStyle name="Normal 90 2" xfId="37282"/>
    <cellStyle name="Normal 90 2 10" xfId="37283"/>
    <cellStyle name="Normal 90 2 11" xfId="37284"/>
    <cellStyle name="Normal 90 2 2" xfId="37285"/>
    <cellStyle name="Normal 90 2 2 2" xfId="37286"/>
    <cellStyle name="Normal 90 2 2 2 2" xfId="37287"/>
    <cellStyle name="Normal 90 2 2 2 3" xfId="37288"/>
    <cellStyle name="Normal 90 2 2 3" xfId="37289"/>
    <cellStyle name="Normal 90 2 2 3 2" xfId="37290"/>
    <cellStyle name="Normal 90 2 2 3 3" xfId="37291"/>
    <cellStyle name="Normal 90 2 2 4" xfId="37292"/>
    <cellStyle name="Normal 90 2 2 4 2" xfId="37293"/>
    <cellStyle name="Normal 90 2 2 4 3" xfId="37294"/>
    <cellStyle name="Normal 90 2 2 5" xfId="37295"/>
    <cellStyle name="Normal 90 2 2 6" xfId="37296"/>
    <cellStyle name="Normal 90 2 2 7" xfId="37297"/>
    <cellStyle name="Normal 90 2 2 8" xfId="37298"/>
    <cellStyle name="Normal 90 2 2 9" xfId="37299"/>
    <cellStyle name="Normal 90 2 3" xfId="37300"/>
    <cellStyle name="Normal 90 2 3 2" xfId="37301"/>
    <cellStyle name="Normal 90 2 3 2 2" xfId="37302"/>
    <cellStyle name="Normal 90 2 3 2 3" xfId="37303"/>
    <cellStyle name="Normal 90 2 3 3" xfId="37304"/>
    <cellStyle name="Normal 90 2 3 3 2" xfId="37305"/>
    <cellStyle name="Normal 90 2 3 3 3" xfId="37306"/>
    <cellStyle name="Normal 90 2 3 4" xfId="37307"/>
    <cellStyle name="Normal 90 2 3 4 2" xfId="37308"/>
    <cellStyle name="Normal 90 2 3 4 3" xfId="37309"/>
    <cellStyle name="Normal 90 2 3 5" xfId="37310"/>
    <cellStyle name="Normal 90 2 3 6" xfId="37311"/>
    <cellStyle name="Normal 90 2 3 7" xfId="37312"/>
    <cellStyle name="Normal 90 2 3 8" xfId="37313"/>
    <cellStyle name="Normal 90 2 3 9" xfId="37314"/>
    <cellStyle name="Normal 90 2 4" xfId="37315"/>
    <cellStyle name="Normal 90 2 4 2" xfId="37316"/>
    <cellStyle name="Normal 90 2 4 3" xfId="37317"/>
    <cellStyle name="Normal 90 2 5" xfId="37318"/>
    <cellStyle name="Normal 90 2 5 2" xfId="37319"/>
    <cellStyle name="Normal 90 2 5 3" xfId="37320"/>
    <cellStyle name="Normal 90 2 6" xfId="37321"/>
    <cellStyle name="Normal 90 2 6 2" xfId="37322"/>
    <cellStyle name="Normal 90 2 6 3" xfId="37323"/>
    <cellStyle name="Normal 90 2 7" xfId="37324"/>
    <cellStyle name="Normal 90 2 8" xfId="37325"/>
    <cellStyle name="Normal 90 2 9" xfId="37326"/>
    <cellStyle name="Normal 90 3" xfId="37327"/>
    <cellStyle name="Normal 90 3 2" xfId="37328"/>
    <cellStyle name="Normal 90 3 2 2" xfId="37329"/>
    <cellStyle name="Normal 90 3 2 3" xfId="37330"/>
    <cellStyle name="Normal 90 3 3" xfId="37331"/>
    <cellStyle name="Normal 90 3 3 2" xfId="37332"/>
    <cellStyle name="Normal 90 3 3 3" xfId="37333"/>
    <cellStyle name="Normal 90 3 4" xfId="37334"/>
    <cellStyle name="Normal 90 3 4 2" xfId="37335"/>
    <cellStyle name="Normal 90 3 4 3" xfId="37336"/>
    <cellStyle name="Normal 90 3 5" xfId="37337"/>
    <cellStyle name="Normal 90 3 6" xfId="37338"/>
    <cellStyle name="Normal 90 3 7" xfId="37339"/>
    <cellStyle name="Normal 90 3 8" xfId="37340"/>
    <cellStyle name="Normal 90 3 9" xfId="37341"/>
    <cellStyle name="Normal 90 4" xfId="37342"/>
    <cellStyle name="Normal 90 4 2" xfId="37343"/>
    <cellStyle name="Normal 90 4 2 2" xfId="37344"/>
    <cellStyle name="Normal 90 4 2 3" xfId="37345"/>
    <cellStyle name="Normal 90 4 2 4" xfId="37346"/>
    <cellStyle name="Normal 90 4 2 5" xfId="37347"/>
    <cellStyle name="Normal 90 4 2 6" xfId="37348"/>
    <cellStyle name="Normal 90 4 3" xfId="37349"/>
    <cellStyle name="Normal 90 4 3 2" xfId="37350"/>
    <cellStyle name="Normal 90 4 3 3" xfId="37351"/>
    <cellStyle name="Normal 90 4 4" xfId="37352"/>
    <cellStyle name="Normal 90 4 4 2" xfId="37353"/>
    <cellStyle name="Normal 90 4 4 3" xfId="37354"/>
    <cellStyle name="Normal 90 4 5" xfId="37355"/>
    <cellStyle name="Normal 90 4 6" xfId="37356"/>
    <cellStyle name="Normal 90 4 7" xfId="37357"/>
    <cellStyle name="Normal 90 4 8" xfId="37358"/>
    <cellStyle name="Normal 90 4 9" xfId="37359"/>
    <cellStyle name="Normal 90 5" xfId="37360"/>
    <cellStyle name="Normal 90 5 2" xfId="37361"/>
    <cellStyle name="Normal 90 5 2 2" xfId="37362"/>
    <cellStyle name="Normal 90 5 2 3" xfId="37363"/>
    <cellStyle name="Normal 90 5 2 4" xfId="37364"/>
    <cellStyle name="Normal 90 5 2 5" xfId="37365"/>
    <cellStyle name="Normal 90 5 2 6" xfId="37366"/>
    <cellStyle name="Normal 90 5 3" xfId="37367"/>
    <cellStyle name="Normal 90 5 3 2" xfId="37368"/>
    <cellStyle name="Normal 90 5 3 3" xfId="37369"/>
    <cellStyle name="Normal 90 5 4" xfId="37370"/>
    <cellStyle name="Normal 90 5 4 2" xfId="37371"/>
    <cellStyle name="Normal 90 5 4 3" xfId="37372"/>
    <cellStyle name="Normal 90 5 5" xfId="37373"/>
    <cellStyle name="Normal 90 5 6" xfId="37374"/>
    <cellStyle name="Normal 90 5 7" xfId="37375"/>
    <cellStyle name="Normal 90 5 8" xfId="37376"/>
    <cellStyle name="Normal 90 5 9" xfId="37377"/>
    <cellStyle name="Normal 90 6" xfId="37378"/>
    <cellStyle name="Normal 90 6 2" xfId="37379"/>
    <cellStyle name="Normal 90 6 2 2" xfId="37380"/>
    <cellStyle name="Normal 90 6 2 3" xfId="37381"/>
    <cellStyle name="Normal 90 6 2 4" xfId="37382"/>
    <cellStyle name="Normal 90 6 2 5" xfId="37383"/>
    <cellStyle name="Normal 90 6 2 6" xfId="37384"/>
    <cellStyle name="Normal 90 6 3" xfId="37385"/>
    <cellStyle name="Normal 90 6 3 2" xfId="37386"/>
    <cellStyle name="Normal 90 6 3 3" xfId="37387"/>
    <cellStyle name="Normal 90 6 4" xfId="37388"/>
    <cellStyle name="Normal 90 6 4 2" xfId="37389"/>
    <cellStyle name="Normal 90 6 4 3" xfId="37390"/>
    <cellStyle name="Normal 90 6 5" xfId="37391"/>
    <cellStyle name="Normal 90 6 6" xfId="37392"/>
    <cellStyle name="Normal 90 6 7" xfId="37393"/>
    <cellStyle name="Normal 90 6 8" xfId="37394"/>
    <cellStyle name="Normal 90 6 9" xfId="37395"/>
    <cellStyle name="Normal 90 7" xfId="37396"/>
    <cellStyle name="Normal 90 7 2" xfId="37397"/>
    <cellStyle name="Normal 90 7 2 2" xfId="37398"/>
    <cellStyle name="Normal 90 7 2 3" xfId="37399"/>
    <cellStyle name="Normal 90 7 2 4" xfId="37400"/>
    <cellStyle name="Normal 90 7 2 5" xfId="37401"/>
    <cellStyle name="Normal 90 7 2 6" xfId="37402"/>
    <cellStyle name="Normal 90 7 3" xfId="37403"/>
    <cellStyle name="Normal 90 7 3 2" xfId="37404"/>
    <cellStyle name="Normal 90 7 3 3" xfId="37405"/>
    <cellStyle name="Normal 90 7 4" xfId="37406"/>
    <cellStyle name="Normal 90 7 4 2" xfId="37407"/>
    <cellStyle name="Normal 90 7 4 3" xfId="37408"/>
    <cellStyle name="Normal 90 7 5" xfId="37409"/>
    <cellStyle name="Normal 90 7 6" xfId="37410"/>
    <cellStyle name="Normal 90 7 7" xfId="37411"/>
    <cellStyle name="Normal 90 7 8" xfId="37412"/>
    <cellStyle name="Normal 90 7 9" xfId="37413"/>
    <cellStyle name="Normal 90 8" xfId="37414"/>
    <cellStyle name="Normal 90 8 2" xfId="37415"/>
    <cellStyle name="Normal 90 8 2 2" xfId="37416"/>
    <cellStyle name="Normal 90 8 2 3" xfId="37417"/>
    <cellStyle name="Normal 90 8 3" xfId="37418"/>
    <cellStyle name="Normal 90 8 3 2" xfId="37419"/>
    <cellStyle name="Normal 90 8 3 3" xfId="37420"/>
    <cellStyle name="Normal 90 8 4" xfId="37421"/>
    <cellStyle name="Normal 90 8 4 2" xfId="37422"/>
    <cellStyle name="Normal 90 8 4 3" xfId="37423"/>
    <cellStyle name="Normal 90 8 5" xfId="37424"/>
    <cellStyle name="Normal 90 8 6" xfId="37425"/>
    <cellStyle name="Normal 90 8 7" xfId="37426"/>
    <cellStyle name="Normal 90 8 8" xfId="37427"/>
    <cellStyle name="Normal 90 8 9" xfId="37428"/>
    <cellStyle name="Normal 90 9" xfId="37429"/>
    <cellStyle name="Normal 90 9 2" xfId="37430"/>
    <cellStyle name="Normal 90 9 2 2" xfId="37431"/>
    <cellStyle name="Normal 90 9 2 3" xfId="37432"/>
    <cellStyle name="Normal 90 9 3" xfId="37433"/>
    <cellStyle name="Normal 90 9 3 2" xfId="37434"/>
    <cellStyle name="Normal 90 9 3 3" xfId="37435"/>
    <cellStyle name="Normal 90 9 4" xfId="37436"/>
    <cellStyle name="Normal 90 9 4 2" xfId="37437"/>
    <cellStyle name="Normal 90 9 4 3" xfId="37438"/>
    <cellStyle name="Normal 90 9 5" xfId="37439"/>
    <cellStyle name="Normal 90 9 6" xfId="37440"/>
    <cellStyle name="Normal 90 9 7" xfId="37441"/>
    <cellStyle name="Normal 90 9 8" xfId="37442"/>
    <cellStyle name="Normal 90 9 9" xfId="37443"/>
    <cellStyle name="Normal 91" xfId="37444"/>
    <cellStyle name="Normal 91 10" xfId="37445"/>
    <cellStyle name="Normal 91 10 2" xfId="37446"/>
    <cellStyle name="Normal 91 10 3" xfId="37447"/>
    <cellStyle name="Normal 91 10 4" xfId="37448"/>
    <cellStyle name="Normal 91 10 5" xfId="37449"/>
    <cellStyle name="Normal 91 10 6" xfId="37450"/>
    <cellStyle name="Normal 91 11" xfId="37451"/>
    <cellStyle name="Normal 91 11 2" xfId="37452"/>
    <cellStyle name="Normal 91 11 3" xfId="37453"/>
    <cellStyle name="Normal 91 12" xfId="37454"/>
    <cellStyle name="Normal 91 12 2" xfId="37455"/>
    <cellStyle name="Normal 91 12 3" xfId="37456"/>
    <cellStyle name="Normal 91 13" xfId="37457"/>
    <cellStyle name="Normal 91 14" xfId="37458"/>
    <cellStyle name="Normal 91 15" xfId="37459"/>
    <cellStyle name="Normal 91 16" xfId="37460"/>
    <cellStyle name="Normal 91 17" xfId="37461"/>
    <cellStyle name="Normal 91 2" xfId="37462"/>
    <cellStyle name="Normal 91 2 10" xfId="37463"/>
    <cellStyle name="Normal 91 2 11" xfId="37464"/>
    <cellStyle name="Normal 91 2 2" xfId="37465"/>
    <cellStyle name="Normal 91 2 2 2" xfId="37466"/>
    <cellStyle name="Normal 91 2 2 2 2" xfId="37467"/>
    <cellStyle name="Normal 91 2 2 2 3" xfId="37468"/>
    <cellStyle name="Normal 91 2 2 3" xfId="37469"/>
    <cellStyle name="Normal 91 2 2 3 2" xfId="37470"/>
    <cellStyle name="Normal 91 2 2 3 3" xfId="37471"/>
    <cellStyle name="Normal 91 2 2 4" xfId="37472"/>
    <cellStyle name="Normal 91 2 2 4 2" xfId="37473"/>
    <cellStyle name="Normal 91 2 2 4 3" xfId="37474"/>
    <cellStyle name="Normal 91 2 2 5" xfId="37475"/>
    <cellStyle name="Normal 91 2 2 6" xfId="37476"/>
    <cellStyle name="Normal 91 2 2 7" xfId="37477"/>
    <cellStyle name="Normal 91 2 2 8" xfId="37478"/>
    <cellStyle name="Normal 91 2 2 9" xfId="37479"/>
    <cellStyle name="Normal 91 2 3" xfId="37480"/>
    <cellStyle name="Normal 91 2 3 2" xfId="37481"/>
    <cellStyle name="Normal 91 2 3 2 2" xfId="37482"/>
    <cellStyle name="Normal 91 2 3 2 3" xfId="37483"/>
    <cellStyle name="Normal 91 2 3 3" xfId="37484"/>
    <cellStyle name="Normal 91 2 3 3 2" xfId="37485"/>
    <cellStyle name="Normal 91 2 3 3 3" xfId="37486"/>
    <cellStyle name="Normal 91 2 3 4" xfId="37487"/>
    <cellStyle name="Normal 91 2 3 4 2" xfId="37488"/>
    <cellStyle name="Normal 91 2 3 4 3" xfId="37489"/>
    <cellStyle name="Normal 91 2 3 5" xfId="37490"/>
    <cellStyle name="Normal 91 2 3 6" xfId="37491"/>
    <cellStyle name="Normal 91 2 3 7" xfId="37492"/>
    <cellStyle name="Normal 91 2 3 8" xfId="37493"/>
    <cellStyle name="Normal 91 2 3 9" xfId="37494"/>
    <cellStyle name="Normal 91 2 4" xfId="37495"/>
    <cellStyle name="Normal 91 2 4 2" xfId="37496"/>
    <cellStyle name="Normal 91 2 4 3" xfId="37497"/>
    <cellStyle name="Normal 91 2 5" xfId="37498"/>
    <cellStyle name="Normal 91 2 5 2" xfId="37499"/>
    <cellStyle name="Normal 91 2 5 3" xfId="37500"/>
    <cellStyle name="Normal 91 2 6" xfId="37501"/>
    <cellStyle name="Normal 91 2 6 2" xfId="37502"/>
    <cellStyle name="Normal 91 2 6 3" xfId="37503"/>
    <cellStyle name="Normal 91 2 7" xfId="37504"/>
    <cellStyle name="Normal 91 2 8" xfId="37505"/>
    <cellStyle name="Normal 91 2 9" xfId="37506"/>
    <cellStyle name="Normal 91 3" xfId="37507"/>
    <cellStyle name="Normal 91 3 2" xfId="37508"/>
    <cellStyle name="Normal 91 3 2 2" xfId="37509"/>
    <cellStyle name="Normal 91 3 2 3" xfId="37510"/>
    <cellStyle name="Normal 91 3 3" xfId="37511"/>
    <cellStyle name="Normal 91 3 3 2" xfId="37512"/>
    <cellStyle name="Normal 91 3 3 3" xfId="37513"/>
    <cellStyle name="Normal 91 3 4" xfId="37514"/>
    <cellStyle name="Normal 91 3 4 2" xfId="37515"/>
    <cellStyle name="Normal 91 3 4 3" xfId="37516"/>
    <cellStyle name="Normal 91 3 5" xfId="37517"/>
    <cellStyle name="Normal 91 3 6" xfId="37518"/>
    <cellStyle name="Normal 91 3 7" xfId="37519"/>
    <cellStyle name="Normal 91 3 8" xfId="37520"/>
    <cellStyle name="Normal 91 3 9" xfId="37521"/>
    <cellStyle name="Normal 91 4" xfId="37522"/>
    <cellStyle name="Normal 91 4 2" xfId="37523"/>
    <cellStyle name="Normal 91 4 2 2" xfId="37524"/>
    <cellStyle name="Normal 91 4 2 3" xfId="37525"/>
    <cellStyle name="Normal 91 4 2 4" xfId="37526"/>
    <cellStyle name="Normal 91 4 2 5" xfId="37527"/>
    <cellStyle name="Normal 91 4 2 6" xfId="37528"/>
    <cellStyle name="Normal 91 4 3" xfId="37529"/>
    <cellStyle name="Normal 91 4 3 2" xfId="37530"/>
    <cellStyle name="Normal 91 4 3 3" xfId="37531"/>
    <cellStyle name="Normal 91 4 4" xfId="37532"/>
    <cellStyle name="Normal 91 4 4 2" xfId="37533"/>
    <cellStyle name="Normal 91 4 4 3" xfId="37534"/>
    <cellStyle name="Normal 91 4 5" xfId="37535"/>
    <cellStyle name="Normal 91 4 6" xfId="37536"/>
    <cellStyle name="Normal 91 4 7" xfId="37537"/>
    <cellStyle name="Normal 91 4 8" xfId="37538"/>
    <cellStyle name="Normal 91 4 9" xfId="37539"/>
    <cellStyle name="Normal 91 5" xfId="37540"/>
    <cellStyle name="Normal 91 5 2" xfId="37541"/>
    <cellStyle name="Normal 91 5 2 2" xfId="37542"/>
    <cellStyle name="Normal 91 5 2 3" xfId="37543"/>
    <cellStyle name="Normal 91 5 2 4" xfId="37544"/>
    <cellStyle name="Normal 91 5 2 5" xfId="37545"/>
    <cellStyle name="Normal 91 5 2 6" xfId="37546"/>
    <cellStyle name="Normal 91 5 3" xfId="37547"/>
    <cellStyle name="Normal 91 5 3 2" xfId="37548"/>
    <cellStyle name="Normal 91 5 3 3" xfId="37549"/>
    <cellStyle name="Normal 91 5 4" xfId="37550"/>
    <cellStyle name="Normal 91 5 4 2" xfId="37551"/>
    <cellStyle name="Normal 91 5 4 3" xfId="37552"/>
    <cellStyle name="Normal 91 5 5" xfId="37553"/>
    <cellStyle name="Normal 91 5 6" xfId="37554"/>
    <cellStyle name="Normal 91 5 7" xfId="37555"/>
    <cellStyle name="Normal 91 5 8" xfId="37556"/>
    <cellStyle name="Normal 91 5 9" xfId="37557"/>
    <cellStyle name="Normal 91 6" xfId="37558"/>
    <cellStyle name="Normal 91 6 2" xfId="37559"/>
    <cellStyle name="Normal 91 6 2 2" xfId="37560"/>
    <cellStyle name="Normal 91 6 2 3" xfId="37561"/>
    <cellStyle name="Normal 91 6 2 4" xfId="37562"/>
    <cellStyle name="Normal 91 6 2 5" xfId="37563"/>
    <cellStyle name="Normal 91 6 2 6" xfId="37564"/>
    <cellStyle name="Normal 91 6 3" xfId="37565"/>
    <cellStyle name="Normal 91 6 3 2" xfId="37566"/>
    <cellStyle name="Normal 91 6 3 3" xfId="37567"/>
    <cellStyle name="Normal 91 6 4" xfId="37568"/>
    <cellStyle name="Normal 91 6 4 2" xfId="37569"/>
    <cellStyle name="Normal 91 6 4 3" xfId="37570"/>
    <cellStyle name="Normal 91 6 5" xfId="37571"/>
    <cellStyle name="Normal 91 6 6" xfId="37572"/>
    <cellStyle name="Normal 91 6 7" xfId="37573"/>
    <cellStyle name="Normal 91 6 8" xfId="37574"/>
    <cellStyle name="Normal 91 6 9" xfId="37575"/>
    <cellStyle name="Normal 91 7" xfId="37576"/>
    <cellStyle name="Normal 91 7 2" xfId="37577"/>
    <cellStyle name="Normal 91 7 2 2" xfId="37578"/>
    <cellStyle name="Normal 91 7 2 3" xfId="37579"/>
    <cellStyle name="Normal 91 7 2 4" xfId="37580"/>
    <cellStyle name="Normal 91 7 2 5" xfId="37581"/>
    <cellStyle name="Normal 91 7 2 6" xfId="37582"/>
    <cellStyle name="Normal 91 7 3" xfId="37583"/>
    <cellStyle name="Normal 91 7 3 2" xfId="37584"/>
    <cellStyle name="Normal 91 7 3 3" xfId="37585"/>
    <cellStyle name="Normal 91 7 4" xfId="37586"/>
    <cellStyle name="Normal 91 7 4 2" xfId="37587"/>
    <cellStyle name="Normal 91 7 4 3" xfId="37588"/>
    <cellStyle name="Normal 91 7 5" xfId="37589"/>
    <cellStyle name="Normal 91 7 6" xfId="37590"/>
    <cellStyle name="Normal 91 7 7" xfId="37591"/>
    <cellStyle name="Normal 91 7 8" xfId="37592"/>
    <cellStyle name="Normal 91 7 9" xfId="37593"/>
    <cellStyle name="Normal 91 8" xfId="37594"/>
    <cellStyle name="Normal 91 8 2" xfId="37595"/>
    <cellStyle name="Normal 91 8 2 2" xfId="37596"/>
    <cellStyle name="Normal 91 8 2 3" xfId="37597"/>
    <cellStyle name="Normal 91 8 3" xfId="37598"/>
    <cellStyle name="Normal 91 8 3 2" xfId="37599"/>
    <cellStyle name="Normal 91 8 3 3" xfId="37600"/>
    <cellStyle name="Normal 91 8 4" xfId="37601"/>
    <cellStyle name="Normal 91 8 4 2" xfId="37602"/>
    <cellStyle name="Normal 91 8 4 3" xfId="37603"/>
    <cellStyle name="Normal 91 8 5" xfId="37604"/>
    <cellStyle name="Normal 91 8 6" xfId="37605"/>
    <cellStyle name="Normal 91 8 7" xfId="37606"/>
    <cellStyle name="Normal 91 8 8" xfId="37607"/>
    <cellStyle name="Normal 91 8 9" xfId="37608"/>
    <cellStyle name="Normal 91 9" xfId="37609"/>
    <cellStyle name="Normal 91 9 2" xfId="37610"/>
    <cellStyle name="Normal 91 9 2 2" xfId="37611"/>
    <cellStyle name="Normal 91 9 2 3" xfId="37612"/>
    <cellStyle name="Normal 91 9 3" xfId="37613"/>
    <cellStyle name="Normal 91 9 3 2" xfId="37614"/>
    <cellStyle name="Normal 91 9 3 3" xfId="37615"/>
    <cellStyle name="Normal 91 9 4" xfId="37616"/>
    <cellStyle name="Normal 91 9 4 2" xfId="37617"/>
    <cellStyle name="Normal 91 9 4 3" xfId="37618"/>
    <cellStyle name="Normal 91 9 5" xfId="37619"/>
    <cellStyle name="Normal 91 9 6" xfId="37620"/>
    <cellStyle name="Normal 91 9 7" xfId="37621"/>
    <cellStyle name="Normal 91 9 8" xfId="37622"/>
    <cellStyle name="Normal 91 9 9" xfId="37623"/>
    <cellStyle name="Normal 92" xfId="37624"/>
    <cellStyle name="Normal 92 10" xfId="37625"/>
    <cellStyle name="Normal 92 10 2" xfId="37626"/>
    <cellStyle name="Normal 92 10 3" xfId="37627"/>
    <cellStyle name="Normal 92 10 4" xfId="37628"/>
    <cellStyle name="Normal 92 10 5" xfId="37629"/>
    <cellStyle name="Normal 92 10 6" xfId="37630"/>
    <cellStyle name="Normal 92 11" xfId="37631"/>
    <cellStyle name="Normal 92 11 2" xfId="37632"/>
    <cellStyle name="Normal 92 11 3" xfId="37633"/>
    <cellStyle name="Normal 92 12" xfId="37634"/>
    <cellStyle name="Normal 92 12 2" xfId="37635"/>
    <cellStyle name="Normal 92 12 3" xfId="37636"/>
    <cellStyle name="Normal 92 13" xfId="37637"/>
    <cellStyle name="Normal 92 14" xfId="37638"/>
    <cellStyle name="Normal 92 15" xfId="37639"/>
    <cellStyle name="Normal 92 16" xfId="37640"/>
    <cellStyle name="Normal 92 17" xfId="37641"/>
    <cellStyle name="Normal 92 2" xfId="37642"/>
    <cellStyle name="Normal 92 2 10" xfId="37643"/>
    <cellStyle name="Normal 92 2 11" xfId="37644"/>
    <cellStyle name="Normal 92 2 2" xfId="37645"/>
    <cellStyle name="Normal 92 2 2 2" xfId="37646"/>
    <cellStyle name="Normal 92 2 2 2 2" xfId="37647"/>
    <cellStyle name="Normal 92 2 2 2 3" xfId="37648"/>
    <cellStyle name="Normal 92 2 2 3" xfId="37649"/>
    <cellStyle name="Normal 92 2 2 3 2" xfId="37650"/>
    <cellStyle name="Normal 92 2 2 3 3" xfId="37651"/>
    <cellStyle name="Normal 92 2 2 4" xfId="37652"/>
    <cellStyle name="Normal 92 2 2 4 2" xfId="37653"/>
    <cellStyle name="Normal 92 2 2 4 3" xfId="37654"/>
    <cellStyle name="Normal 92 2 2 5" xfId="37655"/>
    <cellStyle name="Normal 92 2 2 6" xfId="37656"/>
    <cellStyle name="Normal 92 2 2 7" xfId="37657"/>
    <cellStyle name="Normal 92 2 2 8" xfId="37658"/>
    <cellStyle name="Normal 92 2 2 9" xfId="37659"/>
    <cellStyle name="Normal 92 2 3" xfId="37660"/>
    <cellStyle name="Normal 92 2 3 2" xfId="37661"/>
    <cellStyle name="Normal 92 2 3 2 2" xfId="37662"/>
    <cellStyle name="Normal 92 2 3 2 3" xfId="37663"/>
    <cellStyle name="Normal 92 2 3 3" xfId="37664"/>
    <cellStyle name="Normal 92 2 3 3 2" xfId="37665"/>
    <cellStyle name="Normal 92 2 3 3 3" xfId="37666"/>
    <cellStyle name="Normal 92 2 3 4" xfId="37667"/>
    <cellStyle name="Normal 92 2 3 4 2" xfId="37668"/>
    <cellStyle name="Normal 92 2 3 4 3" xfId="37669"/>
    <cellStyle name="Normal 92 2 3 5" xfId="37670"/>
    <cellStyle name="Normal 92 2 3 6" xfId="37671"/>
    <cellStyle name="Normal 92 2 3 7" xfId="37672"/>
    <cellStyle name="Normal 92 2 3 8" xfId="37673"/>
    <cellStyle name="Normal 92 2 3 9" xfId="37674"/>
    <cellStyle name="Normal 92 2 4" xfId="37675"/>
    <cellStyle name="Normal 92 2 4 2" xfId="37676"/>
    <cellStyle name="Normal 92 2 4 3" xfId="37677"/>
    <cellStyle name="Normal 92 2 5" xfId="37678"/>
    <cellStyle name="Normal 92 2 5 2" xfId="37679"/>
    <cellStyle name="Normal 92 2 5 3" xfId="37680"/>
    <cellStyle name="Normal 92 2 6" xfId="37681"/>
    <cellStyle name="Normal 92 2 6 2" xfId="37682"/>
    <cellStyle name="Normal 92 2 6 3" xfId="37683"/>
    <cellStyle name="Normal 92 2 7" xfId="37684"/>
    <cellStyle name="Normal 92 2 8" xfId="37685"/>
    <cellStyle name="Normal 92 2 9" xfId="37686"/>
    <cellStyle name="Normal 92 3" xfId="37687"/>
    <cellStyle name="Normal 92 3 2" xfId="37688"/>
    <cellStyle name="Normal 92 3 2 2" xfId="37689"/>
    <cellStyle name="Normal 92 3 2 3" xfId="37690"/>
    <cellStyle name="Normal 92 3 3" xfId="37691"/>
    <cellStyle name="Normal 92 3 3 2" xfId="37692"/>
    <cellStyle name="Normal 92 3 3 3" xfId="37693"/>
    <cellStyle name="Normal 92 3 4" xfId="37694"/>
    <cellStyle name="Normal 92 3 4 2" xfId="37695"/>
    <cellStyle name="Normal 92 3 4 3" xfId="37696"/>
    <cellStyle name="Normal 92 3 5" xfId="37697"/>
    <cellStyle name="Normal 92 3 6" xfId="37698"/>
    <cellStyle name="Normal 92 3 7" xfId="37699"/>
    <cellStyle name="Normal 92 3 8" xfId="37700"/>
    <cellStyle name="Normal 92 3 9" xfId="37701"/>
    <cellStyle name="Normal 92 4" xfId="37702"/>
    <cellStyle name="Normal 92 4 2" xfId="37703"/>
    <cellStyle name="Normal 92 4 2 2" xfId="37704"/>
    <cellStyle name="Normal 92 4 2 3" xfId="37705"/>
    <cellStyle name="Normal 92 4 2 4" xfId="37706"/>
    <cellStyle name="Normal 92 4 2 5" xfId="37707"/>
    <cellStyle name="Normal 92 4 2 6" xfId="37708"/>
    <cellStyle name="Normal 92 4 3" xfId="37709"/>
    <cellStyle name="Normal 92 4 3 2" xfId="37710"/>
    <cellStyle name="Normal 92 4 3 3" xfId="37711"/>
    <cellStyle name="Normal 92 4 4" xfId="37712"/>
    <cellStyle name="Normal 92 4 4 2" xfId="37713"/>
    <cellStyle name="Normal 92 4 4 3" xfId="37714"/>
    <cellStyle name="Normal 92 4 5" xfId="37715"/>
    <cellStyle name="Normal 92 4 6" xfId="37716"/>
    <cellStyle name="Normal 92 4 7" xfId="37717"/>
    <cellStyle name="Normal 92 4 8" xfId="37718"/>
    <cellStyle name="Normal 92 4 9" xfId="37719"/>
    <cellStyle name="Normal 92 5" xfId="37720"/>
    <cellStyle name="Normal 92 5 2" xfId="37721"/>
    <cellStyle name="Normal 92 5 2 2" xfId="37722"/>
    <cellStyle name="Normal 92 5 2 3" xfId="37723"/>
    <cellStyle name="Normal 92 5 2 4" xfId="37724"/>
    <cellStyle name="Normal 92 5 2 5" xfId="37725"/>
    <cellStyle name="Normal 92 5 2 6" xfId="37726"/>
    <cellStyle name="Normal 92 5 3" xfId="37727"/>
    <cellStyle name="Normal 92 5 3 2" xfId="37728"/>
    <cellStyle name="Normal 92 5 3 3" xfId="37729"/>
    <cellStyle name="Normal 92 5 4" xfId="37730"/>
    <cellStyle name="Normal 92 5 4 2" xfId="37731"/>
    <cellStyle name="Normal 92 5 4 3" xfId="37732"/>
    <cellStyle name="Normal 92 5 5" xfId="37733"/>
    <cellStyle name="Normal 92 5 6" xfId="37734"/>
    <cellStyle name="Normal 92 5 7" xfId="37735"/>
    <cellStyle name="Normal 92 5 8" xfId="37736"/>
    <cellStyle name="Normal 92 5 9" xfId="37737"/>
    <cellStyle name="Normal 92 6" xfId="37738"/>
    <cellStyle name="Normal 92 6 2" xfId="37739"/>
    <cellStyle name="Normal 92 6 2 2" xfId="37740"/>
    <cellStyle name="Normal 92 6 2 3" xfId="37741"/>
    <cellStyle name="Normal 92 6 2 4" xfId="37742"/>
    <cellStyle name="Normal 92 6 2 5" xfId="37743"/>
    <cellStyle name="Normal 92 6 2 6" xfId="37744"/>
    <cellStyle name="Normal 92 6 3" xfId="37745"/>
    <cellStyle name="Normal 92 6 3 2" xfId="37746"/>
    <cellStyle name="Normal 92 6 3 3" xfId="37747"/>
    <cellStyle name="Normal 92 6 4" xfId="37748"/>
    <cellStyle name="Normal 92 6 4 2" xfId="37749"/>
    <cellStyle name="Normal 92 6 4 3" xfId="37750"/>
    <cellStyle name="Normal 92 6 5" xfId="37751"/>
    <cellStyle name="Normal 92 6 6" xfId="37752"/>
    <cellStyle name="Normal 92 6 7" xfId="37753"/>
    <cellStyle name="Normal 92 6 8" xfId="37754"/>
    <cellStyle name="Normal 92 6 9" xfId="37755"/>
    <cellStyle name="Normal 92 7" xfId="37756"/>
    <cellStyle name="Normal 92 7 2" xfId="37757"/>
    <cellStyle name="Normal 92 7 2 2" xfId="37758"/>
    <cellStyle name="Normal 92 7 2 3" xfId="37759"/>
    <cellStyle name="Normal 92 7 2 4" xfId="37760"/>
    <cellStyle name="Normal 92 7 2 5" xfId="37761"/>
    <cellStyle name="Normal 92 7 2 6" xfId="37762"/>
    <cellStyle name="Normal 92 7 3" xfId="37763"/>
    <cellStyle name="Normal 92 7 3 2" xfId="37764"/>
    <cellStyle name="Normal 92 7 3 3" xfId="37765"/>
    <cellStyle name="Normal 92 7 4" xfId="37766"/>
    <cellStyle name="Normal 92 7 4 2" xfId="37767"/>
    <cellStyle name="Normal 92 7 4 3" xfId="37768"/>
    <cellStyle name="Normal 92 7 5" xfId="37769"/>
    <cellStyle name="Normal 92 7 6" xfId="37770"/>
    <cellStyle name="Normal 92 7 7" xfId="37771"/>
    <cellStyle name="Normal 92 7 8" xfId="37772"/>
    <cellStyle name="Normal 92 7 9" xfId="37773"/>
    <cellStyle name="Normal 92 8" xfId="37774"/>
    <cellStyle name="Normal 92 8 2" xfId="37775"/>
    <cellStyle name="Normal 92 8 2 2" xfId="37776"/>
    <cellStyle name="Normal 92 8 2 3" xfId="37777"/>
    <cellStyle name="Normal 92 8 3" xfId="37778"/>
    <cellStyle name="Normal 92 8 3 2" xfId="37779"/>
    <cellStyle name="Normal 92 8 3 3" xfId="37780"/>
    <cellStyle name="Normal 92 8 4" xfId="37781"/>
    <cellStyle name="Normal 92 8 4 2" xfId="37782"/>
    <cellStyle name="Normal 92 8 4 3" xfId="37783"/>
    <cellStyle name="Normal 92 8 5" xfId="37784"/>
    <cellStyle name="Normal 92 8 6" xfId="37785"/>
    <cellStyle name="Normal 92 8 7" xfId="37786"/>
    <cellStyle name="Normal 92 8 8" xfId="37787"/>
    <cellStyle name="Normal 92 8 9" xfId="37788"/>
    <cellStyle name="Normal 92 9" xfId="37789"/>
    <cellStyle name="Normal 92 9 2" xfId="37790"/>
    <cellStyle name="Normal 92 9 2 2" xfId="37791"/>
    <cellStyle name="Normal 92 9 2 3" xfId="37792"/>
    <cellStyle name="Normal 92 9 3" xfId="37793"/>
    <cellStyle name="Normal 92 9 3 2" xfId="37794"/>
    <cellStyle name="Normal 92 9 3 3" xfId="37795"/>
    <cellStyle name="Normal 92 9 4" xfId="37796"/>
    <cellStyle name="Normal 92 9 4 2" xfId="37797"/>
    <cellStyle name="Normal 92 9 4 3" xfId="37798"/>
    <cellStyle name="Normal 92 9 5" xfId="37799"/>
    <cellStyle name="Normal 92 9 6" xfId="37800"/>
    <cellStyle name="Normal 92 9 7" xfId="37801"/>
    <cellStyle name="Normal 92 9 8" xfId="37802"/>
    <cellStyle name="Normal 92 9 9" xfId="37803"/>
    <cellStyle name="Normal 93" xfId="37804"/>
    <cellStyle name="Normal 93 10" xfId="37805"/>
    <cellStyle name="Normal 93 10 2" xfId="37806"/>
    <cellStyle name="Normal 93 10 3" xfId="37807"/>
    <cellStyle name="Normal 93 10 4" xfId="37808"/>
    <cellStyle name="Normal 93 10 5" xfId="37809"/>
    <cellStyle name="Normal 93 10 6" xfId="37810"/>
    <cellStyle name="Normal 93 11" xfId="37811"/>
    <cellStyle name="Normal 93 11 2" xfId="37812"/>
    <cellStyle name="Normal 93 11 3" xfId="37813"/>
    <cellStyle name="Normal 93 12" xfId="37814"/>
    <cellStyle name="Normal 93 12 2" xfId="37815"/>
    <cellStyle name="Normal 93 12 3" xfId="37816"/>
    <cellStyle name="Normal 93 13" xfId="37817"/>
    <cellStyle name="Normal 93 14" xfId="37818"/>
    <cellStyle name="Normal 93 15" xfId="37819"/>
    <cellStyle name="Normal 93 16" xfId="37820"/>
    <cellStyle name="Normal 93 17" xfId="37821"/>
    <cellStyle name="Normal 93 2" xfId="37822"/>
    <cellStyle name="Normal 93 2 10" xfId="37823"/>
    <cellStyle name="Normal 93 2 11" xfId="37824"/>
    <cellStyle name="Normal 93 2 2" xfId="37825"/>
    <cellStyle name="Normal 93 2 2 2" xfId="37826"/>
    <cellStyle name="Normal 93 2 2 2 2" xfId="37827"/>
    <cellStyle name="Normal 93 2 2 2 3" xfId="37828"/>
    <cellStyle name="Normal 93 2 2 3" xfId="37829"/>
    <cellStyle name="Normal 93 2 2 3 2" xfId="37830"/>
    <cellStyle name="Normal 93 2 2 3 3" xfId="37831"/>
    <cellStyle name="Normal 93 2 2 4" xfId="37832"/>
    <cellStyle name="Normal 93 2 2 4 2" xfId="37833"/>
    <cellStyle name="Normal 93 2 2 4 3" xfId="37834"/>
    <cellStyle name="Normal 93 2 2 5" xfId="37835"/>
    <cellStyle name="Normal 93 2 2 6" xfId="37836"/>
    <cellStyle name="Normal 93 2 2 7" xfId="37837"/>
    <cellStyle name="Normal 93 2 2 8" xfId="37838"/>
    <cellStyle name="Normal 93 2 2 9" xfId="37839"/>
    <cellStyle name="Normal 93 2 3" xfId="37840"/>
    <cellStyle name="Normal 93 2 3 2" xfId="37841"/>
    <cellStyle name="Normal 93 2 3 2 2" xfId="37842"/>
    <cellStyle name="Normal 93 2 3 2 3" xfId="37843"/>
    <cellStyle name="Normal 93 2 3 3" xfId="37844"/>
    <cellStyle name="Normal 93 2 3 3 2" xfId="37845"/>
    <cellStyle name="Normal 93 2 3 3 3" xfId="37846"/>
    <cellStyle name="Normal 93 2 3 4" xfId="37847"/>
    <cellStyle name="Normal 93 2 3 4 2" xfId="37848"/>
    <cellStyle name="Normal 93 2 3 4 3" xfId="37849"/>
    <cellStyle name="Normal 93 2 3 5" xfId="37850"/>
    <cellStyle name="Normal 93 2 3 6" xfId="37851"/>
    <cellStyle name="Normal 93 2 3 7" xfId="37852"/>
    <cellStyle name="Normal 93 2 3 8" xfId="37853"/>
    <cellStyle name="Normal 93 2 3 9" xfId="37854"/>
    <cellStyle name="Normal 93 2 4" xfId="37855"/>
    <cellStyle name="Normal 93 2 4 2" xfId="37856"/>
    <cellStyle name="Normal 93 2 4 3" xfId="37857"/>
    <cellStyle name="Normal 93 2 5" xfId="37858"/>
    <cellStyle name="Normal 93 2 5 2" xfId="37859"/>
    <cellStyle name="Normal 93 2 5 3" xfId="37860"/>
    <cellStyle name="Normal 93 2 6" xfId="37861"/>
    <cellStyle name="Normal 93 2 6 2" xfId="37862"/>
    <cellStyle name="Normal 93 2 6 3" xfId="37863"/>
    <cellStyle name="Normal 93 2 7" xfId="37864"/>
    <cellStyle name="Normal 93 2 8" xfId="37865"/>
    <cellStyle name="Normal 93 2 9" xfId="37866"/>
    <cellStyle name="Normal 93 3" xfId="37867"/>
    <cellStyle name="Normal 93 3 2" xfId="37868"/>
    <cellStyle name="Normal 93 3 2 2" xfId="37869"/>
    <cellStyle name="Normal 93 3 2 3" xfId="37870"/>
    <cellStyle name="Normal 93 3 3" xfId="37871"/>
    <cellStyle name="Normal 93 3 3 2" xfId="37872"/>
    <cellStyle name="Normal 93 3 3 3" xfId="37873"/>
    <cellStyle name="Normal 93 3 4" xfId="37874"/>
    <cellStyle name="Normal 93 3 4 2" xfId="37875"/>
    <cellStyle name="Normal 93 3 4 3" xfId="37876"/>
    <cellStyle name="Normal 93 3 5" xfId="37877"/>
    <cellStyle name="Normal 93 3 6" xfId="37878"/>
    <cellStyle name="Normal 93 3 7" xfId="37879"/>
    <cellStyle name="Normal 93 3 8" xfId="37880"/>
    <cellStyle name="Normal 93 3 9" xfId="37881"/>
    <cellStyle name="Normal 93 4" xfId="37882"/>
    <cellStyle name="Normal 93 4 2" xfId="37883"/>
    <cellStyle name="Normal 93 4 2 2" xfId="37884"/>
    <cellStyle name="Normal 93 4 2 3" xfId="37885"/>
    <cellStyle name="Normal 93 4 2 4" xfId="37886"/>
    <cellStyle name="Normal 93 4 2 5" xfId="37887"/>
    <cellStyle name="Normal 93 4 2 6" xfId="37888"/>
    <cellStyle name="Normal 93 4 3" xfId="37889"/>
    <cellStyle name="Normal 93 4 3 2" xfId="37890"/>
    <cellStyle name="Normal 93 4 3 3" xfId="37891"/>
    <cellStyle name="Normal 93 4 4" xfId="37892"/>
    <cellStyle name="Normal 93 4 4 2" xfId="37893"/>
    <cellStyle name="Normal 93 4 4 3" xfId="37894"/>
    <cellStyle name="Normal 93 4 5" xfId="37895"/>
    <cellStyle name="Normal 93 4 6" xfId="37896"/>
    <cellStyle name="Normal 93 4 7" xfId="37897"/>
    <cellStyle name="Normal 93 4 8" xfId="37898"/>
    <cellStyle name="Normal 93 4 9" xfId="37899"/>
    <cellStyle name="Normal 93 5" xfId="37900"/>
    <cellStyle name="Normal 93 5 2" xfId="37901"/>
    <cellStyle name="Normal 93 5 2 2" xfId="37902"/>
    <cellStyle name="Normal 93 5 2 3" xfId="37903"/>
    <cellStyle name="Normal 93 5 2 4" xfId="37904"/>
    <cellStyle name="Normal 93 5 2 5" xfId="37905"/>
    <cellStyle name="Normal 93 5 2 6" xfId="37906"/>
    <cellStyle name="Normal 93 5 3" xfId="37907"/>
    <cellStyle name="Normal 93 5 3 2" xfId="37908"/>
    <cellStyle name="Normal 93 5 3 3" xfId="37909"/>
    <cellStyle name="Normal 93 5 4" xfId="37910"/>
    <cellStyle name="Normal 93 5 4 2" xfId="37911"/>
    <cellStyle name="Normal 93 5 4 3" xfId="37912"/>
    <cellStyle name="Normal 93 5 5" xfId="37913"/>
    <cellStyle name="Normal 93 5 6" xfId="37914"/>
    <cellStyle name="Normal 93 5 7" xfId="37915"/>
    <cellStyle name="Normal 93 5 8" xfId="37916"/>
    <cellStyle name="Normal 93 5 9" xfId="37917"/>
    <cellStyle name="Normal 93 6" xfId="37918"/>
    <cellStyle name="Normal 93 6 2" xfId="37919"/>
    <cellStyle name="Normal 93 6 2 2" xfId="37920"/>
    <cellStyle name="Normal 93 6 2 3" xfId="37921"/>
    <cellStyle name="Normal 93 6 2 4" xfId="37922"/>
    <cellStyle name="Normal 93 6 2 5" xfId="37923"/>
    <cellStyle name="Normal 93 6 2 6" xfId="37924"/>
    <cellStyle name="Normal 93 6 3" xfId="37925"/>
    <cellStyle name="Normal 93 6 3 2" xfId="37926"/>
    <cellStyle name="Normal 93 6 3 3" xfId="37927"/>
    <cellStyle name="Normal 93 6 4" xfId="37928"/>
    <cellStyle name="Normal 93 6 4 2" xfId="37929"/>
    <cellStyle name="Normal 93 6 4 3" xfId="37930"/>
    <cellStyle name="Normal 93 6 5" xfId="37931"/>
    <cellStyle name="Normal 93 6 6" xfId="37932"/>
    <cellStyle name="Normal 93 6 7" xfId="37933"/>
    <cellStyle name="Normal 93 6 8" xfId="37934"/>
    <cellStyle name="Normal 93 6 9" xfId="37935"/>
    <cellStyle name="Normal 93 7" xfId="37936"/>
    <cellStyle name="Normal 93 7 2" xfId="37937"/>
    <cellStyle name="Normal 93 7 2 2" xfId="37938"/>
    <cellStyle name="Normal 93 7 2 3" xfId="37939"/>
    <cellStyle name="Normal 93 7 2 4" xfId="37940"/>
    <cellStyle name="Normal 93 7 2 5" xfId="37941"/>
    <cellStyle name="Normal 93 7 2 6" xfId="37942"/>
    <cellStyle name="Normal 93 7 3" xfId="37943"/>
    <cellStyle name="Normal 93 7 3 2" xfId="37944"/>
    <cellStyle name="Normal 93 7 3 3" xfId="37945"/>
    <cellStyle name="Normal 93 7 4" xfId="37946"/>
    <cellStyle name="Normal 93 7 4 2" xfId="37947"/>
    <cellStyle name="Normal 93 7 4 3" xfId="37948"/>
    <cellStyle name="Normal 93 7 5" xfId="37949"/>
    <cellStyle name="Normal 93 7 6" xfId="37950"/>
    <cellStyle name="Normal 93 7 7" xfId="37951"/>
    <cellStyle name="Normal 93 7 8" xfId="37952"/>
    <cellStyle name="Normal 93 7 9" xfId="37953"/>
    <cellStyle name="Normal 93 8" xfId="37954"/>
    <cellStyle name="Normal 93 8 2" xfId="37955"/>
    <cellStyle name="Normal 93 8 2 2" xfId="37956"/>
    <cellStyle name="Normal 93 8 2 3" xfId="37957"/>
    <cellStyle name="Normal 93 8 3" xfId="37958"/>
    <cellStyle name="Normal 93 8 3 2" xfId="37959"/>
    <cellStyle name="Normal 93 8 3 3" xfId="37960"/>
    <cellStyle name="Normal 93 8 4" xfId="37961"/>
    <cellStyle name="Normal 93 8 4 2" xfId="37962"/>
    <cellStyle name="Normal 93 8 4 3" xfId="37963"/>
    <cellStyle name="Normal 93 8 5" xfId="37964"/>
    <cellStyle name="Normal 93 8 6" xfId="37965"/>
    <cellStyle name="Normal 93 8 7" xfId="37966"/>
    <cellStyle name="Normal 93 8 8" xfId="37967"/>
    <cellStyle name="Normal 93 8 9" xfId="37968"/>
    <cellStyle name="Normal 93 9" xfId="37969"/>
    <cellStyle name="Normal 93 9 2" xfId="37970"/>
    <cellStyle name="Normal 93 9 2 2" xfId="37971"/>
    <cellStyle name="Normal 93 9 2 3" xfId="37972"/>
    <cellStyle name="Normal 93 9 3" xfId="37973"/>
    <cellStyle name="Normal 93 9 3 2" xfId="37974"/>
    <cellStyle name="Normal 93 9 3 3" xfId="37975"/>
    <cellStyle name="Normal 93 9 4" xfId="37976"/>
    <cellStyle name="Normal 93 9 4 2" xfId="37977"/>
    <cellStyle name="Normal 93 9 4 3" xfId="37978"/>
    <cellStyle name="Normal 93 9 5" xfId="37979"/>
    <cellStyle name="Normal 93 9 6" xfId="37980"/>
    <cellStyle name="Normal 93 9 7" xfId="37981"/>
    <cellStyle name="Normal 93 9 8" xfId="37982"/>
    <cellStyle name="Normal 93 9 9" xfId="37983"/>
    <cellStyle name="Normal 94" xfId="37984"/>
    <cellStyle name="Normal 94 10" xfId="37985"/>
    <cellStyle name="Normal 94 10 2" xfId="37986"/>
    <cellStyle name="Normal 94 10 3" xfId="37987"/>
    <cellStyle name="Normal 94 10 4" xfId="37988"/>
    <cellStyle name="Normal 94 10 5" xfId="37989"/>
    <cellStyle name="Normal 94 10 6" xfId="37990"/>
    <cellStyle name="Normal 94 11" xfId="37991"/>
    <cellStyle name="Normal 94 11 2" xfId="37992"/>
    <cellStyle name="Normal 94 11 3" xfId="37993"/>
    <cellStyle name="Normal 94 12" xfId="37994"/>
    <cellStyle name="Normal 94 12 2" xfId="37995"/>
    <cellStyle name="Normal 94 12 3" xfId="37996"/>
    <cellStyle name="Normal 94 13" xfId="37997"/>
    <cellStyle name="Normal 94 14" xfId="37998"/>
    <cellStyle name="Normal 94 15" xfId="37999"/>
    <cellStyle name="Normal 94 16" xfId="38000"/>
    <cellStyle name="Normal 94 17" xfId="38001"/>
    <cellStyle name="Normal 94 2" xfId="38002"/>
    <cellStyle name="Normal 94 2 10" xfId="38003"/>
    <cellStyle name="Normal 94 2 11" xfId="38004"/>
    <cellStyle name="Normal 94 2 2" xfId="38005"/>
    <cellStyle name="Normal 94 2 2 2" xfId="38006"/>
    <cellStyle name="Normal 94 2 2 2 2" xfId="38007"/>
    <cellStyle name="Normal 94 2 2 2 3" xfId="38008"/>
    <cellStyle name="Normal 94 2 2 3" xfId="38009"/>
    <cellStyle name="Normal 94 2 2 3 2" xfId="38010"/>
    <cellStyle name="Normal 94 2 2 3 3" xfId="38011"/>
    <cellStyle name="Normal 94 2 2 4" xfId="38012"/>
    <cellStyle name="Normal 94 2 2 4 2" xfId="38013"/>
    <cellStyle name="Normal 94 2 2 4 3" xfId="38014"/>
    <cellStyle name="Normal 94 2 2 5" xfId="38015"/>
    <cellStyle name="Normal 94 2 2 6" xfId="38016"/>
    <cellStyle name="Normal 94 2 2 7" xfId="38017"/>
    <cellStyle name="Normal 94 2 2 8" xfId="38018"/>
    <cellStyle name="Normal 94 2 2 9" xfId="38019"/>
    <cellStyle name="Normal 94 2 3" xfId="38020"/>
    <cellStyle name="Normal 94 2 3 2" xfId="38021"/>
    <cellStyle name="Normal 94 2 3 2 2" xfId="38022"/>
    <cellStyle name="Normal 94 2 3 2 3" xfId="38023"/>
    <cellStyle name="Normal 94 2 3 3" xfId="38024"/>
    <cellStyle name="Normal 94 2 3 3 2" xfId="38025"/>
    <cellStyle name="Normal 94 2 3 3 3" xfId="38026"/>
    <cellStyle name="Normal 94 2 3 4" xfId="38027"/>
    <cellStyle name="Normal 94 2 3 4 2" xfId="38028"/>
    <cellStyle name="Normal 94 2 3 4 3" xfId="38029"/>
    <cellStyle name="Normal 94 2 3 5" xfId="38030"/>
    <cellStyle name="Normal 94 2 3 6" xfId="38031"/>
    <cellStyle name="Normal 94 2 3 7" xfId="38032"/>
    <cellStyle name="Normal 94 2 3 8" xfId="38033"/>
    <cellStyle name="Normal 94 2 3 9" xfId="38034"/>
    <cellStyle name="Normal 94 2 4" xfId="38035"/>
    <cellStyle name="Normal 94 2 4 2" xfId="38036"/>
    <cellStyle name="Normal 94 2 4 3" xfId="38037"/>
    <cellStyle name="Normal 94 2 5" xfId="38038"/>
    <cellStyle name="Normal 94 2 5 2" xfId="38039"/>
    <cellStyle name="Normal 94 2 5 3" xfId="38040"/>
    <cellStyle name="Normal 94 2 6" xfId="38041"/>
    <cellStyle name="Normal 94 2 6 2" xfId="38042"/>
    <cellStyle name="Normal 94 2 6 3" xfId="38043"/>
    <cellStyle name="Normal 94 2 7" xfId="38044"/>
    <cellStyle name="Normal 94 2 8" xfId="38045"/>
    <cellStyle name="Normal 94 2 9" xfId="38046"/>
    <cellStyle name="Normal 94 3" xfId="38047"/>
    <cellStyle name="Normal 94 3 2" xfId="38048"/>
    <cellStyle name="Normal 94 3 2 2" xfId="38049"/>
    <cellStyle name="Normal 94 3 2 3" xfId="38050"/>
    <cellStyle name="Normal 94 3 3" xfId="38051"/>
    <cellStyle name="Normal 94 3 3 2" xfId="38052"/>
    <cellStyle name="Normal 94 3 3 3" xfId="38053"/>
    <cellStyle name="Normal 94 3 4" xfId="38054"/>
    <cellStyle name="Normal 94 3 4 2" xfId="38055"/>
    <cellStyle name="Normal 94 3 4 3" xfId="38056"/>
    <cellStyle name="Normal 94 3 5" xfId="38057"/>
    <cellStyle name="Normal 94 3 6" xfId="38058"/>
    <cellStyle name="Normal 94 3 7" xfId="38059"/>
    <cellStyle name="Normal 94 3 8" xfId="38060"/>
    <cellStyle name="Normal 94 3 9" xfId="38061"/>
    <cellStyle name="Normal 94 4" xfId="38062"/>
    <cellStyle name="Normal 94 4 2" xfId="38063"/>
    <cellStyle name="Normal 94 4 2 2" xfId="38064"/>
    <cellStyle name="Normal 94 4 2 3" xfId="38065"/>
    <cellStyle name="Normal 94 4 2 4" xfId="38066"/>
    <cellStyle name="Normal 94 4 2 5" xfId="38067"/>
    <cellStyle name="Normal 94 4 2 6" xfId="38068"/>
    <cellStyle name="Normal 94 4 3" xfId="38069"/>
    <cellStyle name="Normal 94 4 3 2" xfId="38070"/>
    <cellStyle name="Normal 94 4 3 3" xfId="38071"/>
    <cellStyle name="Normal 94 4 4" xfId="38072"/>
    <cellStyle name="Normal 94 4 4 2" xfId="38073"/>
    <cellStyle name="Normal 94 4 4 3" xfId="38074"/>
    <cellStyle name="Normal 94 4 5" xfId="38075"/>
    <cellStyle name="Normal 94 4 6" xfId="38076"/>
    <cellStyle name="Normal 94 4 7" xfId="38077"/>
    <cellStyle name="Normal 94 4 8" xfId="38078"/>
    <cellStyle name="Normal 94 4 9" xfId="38079"/>
    <cellStyle name="Normal 94 5" xfId="38080"/>
    <cellStyle name="Normal 94 5 2" xfId="38081"/>
    <cellStyle name="Normal 94 5 2 2" xfId="38082"/>
    <cellStyle name="Normal 94 5 2 3" xfId="38083"/>
    <cellStyle name="Normal 94 5 2 4" xfId="38084"/>
    <cellStyle name="Normal 94 5 2 5" xfId="38085"/>
    <cellStyle name="Normal 94 5 2 6" xfId="38086"/>
    <cellStyle name="Normal 94 5 3" xfId="38087"/>
    <cellStyle name="Normal 94 5 3 2" xfId="38088"/>
    <cellStyle name="Normal 94 5 3 3" xfId="38089"/>
    <cellStyle name="Normal 94 5 4" xfId="38090"/>
    <cellStyle name="Normal 94 5 4 2" xfId="38091"/>
    <cellStyle name="Normal 94 5 4 3" xfId="38092"/>
    <cellStyle name="Normal 94 5 5" xfId="38093"/>
    <cellStyle name="Normal 94 5 6" xfId="38094"/>
    <cellStyle name="Normal 94 5 7" xfId="38095"/>
    <cellStyle name="Normal 94 5 8" xfId="38096"/>
    <cellStyle name="Normal 94 5 9" xfId="38097"/>
    <cellStyle name="Normal 94 6" xfId="38098"/>
    <cellStyle name="Normal 94 6 2" xfId="38099"/>
    <cellStyle name="Normal 94 6 2 2" xfId="38100"/>
    <cellStyle name="Normal 94 6 2 3" xfId="38101"/>
    <cellStyle name="Normal 94 6 2 4" xfId="38102"/>
    <cellStyle name="Normal 94 6 2 5" xfId="38103"/>
    <cellStyle name="Normal 94 6 2 6" xfId="38104"/>
    <cellStyle name="Normal 94 6 3" xfId="38105"/>
    <cellStyle name="Normal 94 6 3 2" xfId="38106"/>
    <cellStyle name="Normal 94 6 3 3" xfId="38107"/>
    <cellStyle name="Normal 94 6 4" xfId="38108"/>
    <cellStyle name="Normal 94 6 4 2" xfId="38109"/>
    <cellStyle name="Normal 94 6 4 3" xfId="38110"/>
    <cellStyle name="Normal 94 6 5" xfId="38111"/>
    <cellStyle name="Normal 94 6 6" xfId="38112"/>
    <cellStyle name="Normal 94 6 7" xfId="38113"/>
    <cellStyle name="Normal 94 6 8" xfId="38114"/>
    <cellStyle name="Normal 94 6 9" xfId="38115"/>
    <cellStyle name="Normal 94 7" xfId="38116"/>
    <cellStyle name="Normal 94 7 2" xfId="38117"/>
    <cellStyle name="Normal 94 7 2 2" xfId="38118"/>
    <cellStyle name="Normal 94 7 2 3" xfId="38119"/>
    <cellStyle name="Normal 94 7 2 4" xfId="38120"/>
    <cellStyle name="Normal 94 7 2 5" xfId="38121"/>
    <cellStyle name="Normal 94 7 2 6" xfId="38122"/>
    <cellStyle name="Normal 94 7 3" xfId="38123"/>
    <cellStyle name="Normal 94 7 3 2" xfId="38124"/>
    <cellStyle name="Normal 94 7 3 3" xfId="38125"/>
    <cellStyle name="Normal 94 7 4" xfId="38126"/>
    <cellStyle name="Normal 94 7 4 2" xfId="38127"/>
    <cellStyle name="Normal 94 7 4 3" xfId="38128"/>
    <cellStyle name="Normal 94 7 5" xfId="38129"/>
    <cellStyle name="Normal 94 7 6" xfId="38130"/>
    <cellStyle name="Normal 94 7 7" xfId="38131"/>
    <cellStyle name="Normal 94 7 8" xfId="38132"/>
    <cellStyle name="Normal 94 7 9" xfId="38133"/>
    <cellStyle name="Normal 94 8" xfId="38134"/>
    <cellStyle name="Normal 94 8 2" xfId="38135"/>
    <cellStyle name="Normal 94 8 2 2" xfId="38136"/>
    <cellStyle name="Normal 94 8 2 3" xfId="38137"/>
    <cellStyle name="Normal 94 8 3" xfId="38138"/>
    <cellStyle name="Normal 94 8 3 2" xfId="38139"/>
    <cellStyle name="Normal 94 8 3 3" xfId="38140"/>
    <cellStyle name="Normal 94 8 4" xfId="38141"/>
    <cellStyle name="Normal 94 8 4 2" xfId="38142"/>
    <cellStyle name="Normal 94 8 4 3" xfId="38143"/>
    <cellStyle name="Normal 94 8 5" xfId="38144"/>
    <cellStyle name="Normal 94 8 6" xfId="38145"/>
    <cellStyle name="Normal 94 8 7" xfId="38146"/>
    <cellStyle name="Normal 94 8 8" xfId="38147"/>
    <cellStyle name="Normal 94 8 9" xfId="38148"/>
    <cellStyle name="Normal 94 9" xfId="38149"/>
    <cellStyle name="Normal 94 9 2" xfId="38150"/>
    <cellStyle name="Normal 94 9 2 2" xfId="38151"/>
    <cellStyle name="Normal 94 9 2 3" xfId="38152"/>
    <cellStyle name="Normal 94 9 3" xfId="38153"/>
    <cellStyle name="Normal 94 9 3 2" xfId="38154"/>
    <cellStyle name="Normal 94 9 3 3" xfId="38155"/>
    <cellStyle name="Normal 94 9 4" xfId="38156"/>
    <cellStyle name="Normal 94 9 4 2" xfId="38157"/>
    <cellStyle name="Normal 94 9 4 3" xfId="38158"/>
    <cellStyle name="Normal 94 9 5" xfId="38159"/>
    <cellStyle name="Normal 94 9 6" xfId="38160"/>
    <cellStyle name="Normal 94 9 7" xfId="38161"/>
    <cellStyle name="Normal 94 9 8" xfId="38162"/>
    <cellStyle name="Normal 94 9 9" xfId="38163"/>
    <cellStyle name="Normal 95" xfId="38164"/>
    <cellStyle name="Normal 95 10" xfId="38165"/>
    <cellStyle name="Normal 95 10 2" xfId="38166"/>
    <cellStyle name="Normal 95 10 3" xfId="38167"/>
    <cellStyle name="Normal 95 10 4" xfId="38168"/>
    <cellStyle name="Normal 95 10 5" xfId="38169"/>
    <cellStyle name="Normal 95 10 6" xfId="38170"/>
    <cellStyle name="Normal 95 11" xfId="38171"/>
    <cellStyle name="Normal 95 11 2" xfId="38172"/>
    <cellStyle name="Normal 95 11 3" xfId="38173"/>
    <cellStyle name="Normal 95 12" xfId="38174"/>
    <cellStyle name="Normal 95 12 2" xfId="38175"/>
    <cellStyle name="Normal 95 12 3" xfId="38176"/>
    <cellStyle name="Normal 95 13" xfId="38177"/>
    <cellStyle name="Normal 95 14" xfId="38178"/>
    <cellStyle name="Normal 95 15" xfId="38179"/>
    <cellStyle name="Normal 95 16" xfId="38180"/>
    <cellStyle name="Normal 95 17" xfId="38181"/>
    <cellStyle name="Normal 95 2" xfId="38182"/>
    <cellStyle name="Normal 95 2 10" xfId="38183"/>
    <cellStyle name="Normal 95 2 11" xfId="38184"/>
    <cellStyle name="Normal 95 2 2" xfId="38185"/>
    <cellStyle name="Normal 95 2 2 2" xfId="38186"/>
    <cellStyle name="Normal 95 2 2 2 2" xfId="38187"/>
    <cellStyle name="Normal 95 2 2 2 3" xfId="38188"/>
    <cellStyle name="Normal 95 2 2 3" xfId="38189"/>
    <cellStyle name="Normal 95 2 2 3 2" xfId="38190"/>
    <cellStyle name="Normal 95 2 2 3 3" xfId="38191"/>
    <cellStyle name="Normal 95 2 2 4" xfId="38192"/>
    <cellStyle name="Normal 95 2 2 4 2" xfId="38193"/>
    <cellStyle name="Normal 95 2 2 4 3" xfId="38194"/>
    <cellStyle name="Normal 95 2 2 5" xfId="38195"/>
    <cellStyle name="Normal 95 2 2 6" xfId="38196"/>
    <cellStyle name="Normal 95 2 2 7" xfId="38197"/>
    <cellStyle name="Normal 95 2 2 8" xfId="38198"/>
    <cellStyle name="Normal 95 2 2 9" xfId="38199"/>
    <cellStyle name="Normal 95 2 3" xfId="38200"/>
    <cellStyle name="Normal 95 2 3 2" xfId="38201"/>
    <cellStyle name="Normal 95 2 3 2 2" xfId="38202"/>
    <cellStyle name="Normal 95 2 3 2 3" xfId="38203"/>
    <cellStyle name="Normal 95 2 3 3" xfId="38204"/>
    <cellStyle name="Normal 95 2 3 3 2" xfId="38205"/>
    <cellStyle name="Normal 95 2 3 3 3" xfId="38206"/>
    <cellStyle name="Normal 95 2 3 4" xfId="38207"/>
    <cellStyle name="Normal 95 2 3 4 2" xfId="38208"/>
    <cellStyle name="Normal 95 2 3 4 3" xfId="38209"/>
    <cellStyle name="Normal 95 2 3 5" xfId="38210"/>
    <cellStyle name="Normal 95 2 3 6" xfId="38211"/>
    <cellStyle name="Normal 95 2 3 7" xfId="38212"/>
    <cellStyle name="Normal 95 2 3 8" xfId="38213"/>
    <cellStyle name="Normal 95 2 3 9" xfId="38214"/>
    <cellStyle name="Normal 95 2 4" xfId="38215"/>
    <cellStyle name="Normal 95 2 4 2" xfId="38216"/>
    <cellStyle name="Normal 95 2 4 3" xfId="38217"/>
    <cellStyle name="Normal 95 2 5" xfId="38218"/>
    <cellStyle name="Normal 95 2 5 2" xfId="38219"/>
    <cellStyle name="Normal 95 2 5 3" xfId="38220"/>
    <cellStyle name="Normal 95 2 6" xfId="38221"/>
    <cellStyle name="Normal 95 2 6 2" xfId="38222"/>
    <cellStyle name="Normal 95 2 6 3" xfId="38223"/>
    <cellStyle name="Normal 95 2 7" xfId="38224"/>
    <cellStyle name="Normal 95 2 8" xfId="38225"/>
    <cellStyle name="Normal 95 2 9" xfId="38226"/>
    <cellStyle name="Normal 95 3" xfId="38227"/>
    <cellStyle name="Normal 95 3 2" xfId="38228"/>
    <cellStyle name="Normal 95 3 2 2" xfId="38229"/>
    <cellStyle name="Normal 95 3 2 3" xfId="38230"/>
    <cellStyle name="Normal 95 3 3" xfId="38231"/>
    <cellStyle name="Normal 95 3 3 2" xfId="38232"/>
    <cellStyle name="Normal 95 3 3 3" xfId="38233"/>
    <cellStyle name="Normal 95 3 4" xfId="38234"/>
    <cellStyle name="Normal 95 3 4 2" xfId="38235"/>
    <cellStyle name="Normal 95 3 4 3" xfId="38236"/>
    <cellStyle name="Normal 95 3 5" xfId="38237"/>
    <cellStyle name="Normal 95 3 6" xfId="38238"/>
    <cellStyle name="Normal 95 3 7" xfId="38239"/>
    <cellStyle name="Normal 95 3 8" xfId="38240"/>
    <cellStyle name="Normal 95 3 9" xfId="38241"/>
    <cellStyle name="Normal 95 4" xfId="38242"/>
    <cellStyle name="Normal 95 4 2" xfId="38243"/>
    <cellStyle name="Normal 95 4 2 2" xfId="38244"/>
    <cellStyle name="Normal 95 4 2 3" xfId="38245"/>
    <cellStyle name="Normal 95 4 2 4" xfId="38246"/>
    <cellStyle name="Normal 95 4 2 5" xfId="38247"/>
    <cellStyle name="Normal 95 4 2 6" xfId="38248"/>
    <cellStyle name="Normal 95 4 3" xfId="38249"/>
    <cellStyle name="Normal 95 4 3 2" xfId="38250"/>
    <cellStyle name="Normal 95 4 3 3" xfId="38251"/>
    <cellStyle name="Normal 95 4 4" xfId="38252"/>
    <cellStyle name="Normal 95 4 4 2" xfId="38253"/>
    <cellStyle name="Normal 95 4 4 3" xfId="38254"/>
    <cellStyle name="Normal 95 4 5" xfId="38255"/>
    <cellStyle name="Normal 95 4 6" xfId="38256"/>
    <cellStyle name="Normal 95 4 7" xfId="38257"/>
    <cellStyle name="Normal 95 4 8" xfId="38258"/>
    <cellStyle name="Normal 95 4 9" xfId="38259"/>
    <cellStyle name="Normal 95 5" xfId="38260"/>
    <cellStyle name="Normal 95 5 2" xfId="38261"/>
    <cellStyle name="Normal 95 5 2 2" xfId="38262"/>
    <cellStyle name="Normal 95 5 2 3" xfId="38263"/>
    <cellStyle name="Normal 95 5 2 4" xfId="38264"/>
    <cellStyle name="Normal 95 5 2 5" xfId="38265"/>
    <cellStyle name="Normal 95 5 2 6" xfId="38266"/>
    <cellStyle name="Normal 95 5 3" xfId="38267"/>
    <cellStyle name="Normal 95 5 3 2" xfId="38268"/>
    <cellStyle name="Normal 95 5 3 3" xfId="38269"/>
    <cellStyle name="Normal 95 5 4" xfId="38270"/>
    <cellStyle name="Normal 95 5 4 2" xfId="38271"/>
    <cellStyle name="Normal 95 5 4 3" xfId="38272"/>
    <cellStyle name="Normal 95 5 5" xfId="38273"/>
    <cellStyle name="Normal 95 5 6" xfId="38274"/>
    <cellStyle name="Normal 95 5 7" xfId="38275"/>
    <cellStyle name="Normal 95 5 8" xfId="38276"/>
    <cellStyle name="Normal 95 5 9" xfId="38277"/>
    <cellStyle name="Normal 95 6" xfId="38278"/>
    <cellStyle name="Normal 95 6 2" xfId="38279"/>
    <cellStyle name="Normal 95 6 2 2" xfId="38280"/>
    <cellStyle name="Normal 95 6 2 3" xfId="38281"/>
    <cellStyle name="Normal 95 6 2 4" xfId="38282"/>
    <cellStyle name="Normal 95 6 2 5" xfId="38283"/>
    <cellStyle name="Normal 95 6 2 6" xfId="38284"/>
    <cellStyle name="Normal 95 6 3" xfId="38285"/>
    <cellStyle name="Normal 95 6 3 2" xfId="38286"/>
    <cellStyle name="Normal 95 6 3 3" xfId="38287"/>
    <cellStyle name="Normal 95 6 4" xfId="38288"/>
    <cellStyle name="Normal 95 6 4 2" xfId="38289"/>
    <cellStyle name="Normal 95 6 4 3" xfId="38290"/>
    <cellStyle name="Normal 95 6 5" xfId="38291"/>
    <cellStyle name="Normal 95 6 6" xfId="38292"/>
    <cellStyle name="Normal 95 6 7" xfId="38293"/>
    <cellStyle name="Normal 95 6 8" xfId="38294"/>
    <cellStyle name="Normal 95 6 9" xfId="38295"/>
    <cellStyle name="Normal 95 7" xfId="38296"/>
    <cellStyle name="Normal 95 7 2" xfId="38297"/>
    <cellStyle name="Normal 95 7 2 2" xfId="38298"/>
    <cellStyle name="Normal 95 7 2 3" xfId="38299"/>
    <cellStyle name="Normal 95 7 2 4" xfId="38300"/>
    <cellStyle name="Normal 95 7 2 5" xfId="38301"/>
    <cellStyle name="Normal 95 7 2 6" xfId="38302"/>
    <cellStyle name="Normal 95 7 3" xfId="38303"/>
    <cellStyle name="Normal 95 7 3 2" xfId="38304"/>
    <cellStyle name="Normal 95 7 3 3" xfId="38305"/>
    <cellStyle name="Normal 95 7 4" xfId="38306"/>
    <cellStyle name="Normal 95 7 4 2" xfId="38307"/>
    <cellStyle name="Normal 95 7 4 3" xfId="38308"/>
    <cellStyle name="Normal 95 7 5" xfId="38309"/>
    <cellStyle name="Normal 95 7 6" xfId="38310"/>
    <cellStyle name="Normal 95 7 7" xfId="38311"/>
    <cellStyle name="Normal 95 7 8" xfId="38312"/>
    <cellStyle name="Normal 95 7 9" xfId="38313"/>
    <cellStyle name="Normal 95 8" xfId="38314"/>
    <cellStyle name="Normal 95 8 2" xfId="38315"/>
    <cellStyle name="Normal 95 8 2 2" xfId="38316"/>
    <cellStyle name="Normal 95 8 2 3" xfId="38317"/>
    <cellStyle name="Normal 95 8 3" xfId="38318"/>
    <cellStyle name="Normal 95 8 3 2" xfId="38319"/>
    <cellStyle name="Normal 95 8 3 3" xfId="38320"/>
    <cellStyle name="Normal 95 8 4" xfId="38321"/>
    <cellStyle name="Normal 95 8 4 2" xfId="38322"/>
    <cellStyle name="Normal 95 8 4 3" xfId="38323"/>
    <cellStyle name="Normal 95 8 5" xfId="38324"/>
    <cellStyle name="Normal 95 8 6" xfId="38325"/>
    <cellStyle name="Normal 95 8 7" xfId="38326"/>
    <cellStyle name="Normal 95 8 8" xfId="38327"/>
    <cellStyle name="Normal 95 8 9" xfId="38328"/>
    <cellStyle name="Normal 95 9" xfId="38329"/>
    <cellStyle name="Normal 95 9 2" xfId="38330"/>
    <cellStyle name="Normal 95 9 2 2" xfId="38331"/>
    <cellStyle name="Normal 95 9 2 3" xfId="38332"/>
    <cellStyle name="Normal 95 9 3" xfId="38333"/>
    <cellStyle name="Normal 95 9 3 2" xfId="38334"/>
    <cellStyle name="Normal 95 9 3 3" xfId="38335"/>
    <cellStyle name="Normal 95 9 4" xfId="38336"/>
    <cellStyle name="Normal 95 9 4 2" xfId="38337"/>
    <cellStyle name="Normal 95 9 4 3" xfId="38338"/>
    <cellStyle name="Normal 95 9 5" xfId="38339"/>
    <cellStyle name="Normal 95 9 6" xfId="38340"/>
    <cellStyle name="Normal 95 9 7" xfId="38341"/>
    <cellStyle name="Normal 95 9 8" xfId="38342"/>
    <cellStyle name="Normal 95 9 9" xfId="38343"/>
    <cellStyle name="Normal 96" xfId="38344"/>
    <cellStyle name="Normal 96 10" xfId="38345"/>
    <cellStyle name="Normal 96 10 2" xfId="38346"/>
    <cellStyle name="Normal 96 10 3" xfId="38347"/>
    <cellStyle name="Normal 96 10 4" xfId="38348"/>
    <cellStyle name="Normal 96 10 5" xfId="38349"/>
    <cellStyle name="Normal 96 10 6" xfId="38350"/>
    <cellStyle name="Normal 96 11" xfId="38351"/>
    <cellStyle name="Normal 96 11 2" xfId="38352"/>
    <cellStyle name="Normal 96 11 3" xfId="38353"/>
    <cellStyle name="Normal 96 12" xfId="38354"/>
    <cellStyle name="Normal 96 12 2" xfId="38355"/>
    <cellStyle name="Normal 96 12 3" xfId="38356"/>
    <cellStyle name="Normal 96 13" xfId="38357"/>
    <cellStyle name="Normal 96 14" xfId="38358"/>
    <cellStyle name="Normal 96 15" xfId="38359"/>
    <cellStyle name="Normal 96 16" xfId="38360"/>
    <cellStyle name="Normal 96 17" xfId="38361"/>
    <cellStyle name="Normal 96 2" xfId="38362"/>
    <cellStyle name="Normal 96 2 10" xfId="38363"/>
    <cellStyle name="Normal 96 2 11" xfId="38364"/>
    <cellStyle name="Normal 96 2 2" xfId="38365"/>
    <cellStyle name="Normal 96 2 2 2" xfId="38366"/>
    <cellStyle name="Normal 96 2 2 2 2" xfId="38367"/>
    <cellStyle name="Normal 96 2 2 2 3" xfId="38368"/>
    <cellStyle name="Normal 96 2 2 3" xfId="38369"/>
    <cellStyle name="Normal 96 2 2 3 2" xfId="38370"/>
    <cellStyle name="Normal 96 2 2 3 3" xfId="38371"/>
    <cellStyle name="Normal 96 2 2 4" xfId="38372"/>
    <cellStyle name="Normal 96 2 2 4 2" xfId="38373"/>
    <cellStyle name="Normal 96 2 2 4 3" xfId="38374"/>
    <cellStyle name="Normal 96 2 2 5" xfId="38375"/>
    <cellStyle name="Normal 96 2 2 6" xfId="38376"/>
    <cellStyle name="Normal 96 2 2 7" xfId="38377"/>
    <cellStyle name="Normal 96 2 2 8" xfId="38378"/>
    <cellStyle name="Normal 96 2 2 9" xfId="38379"/>
    <cellStyle name="Normal 96 2 3" xfId="38380"/>
    <cellStyle name="Normal 96 2 3 2" xfId="38381"/>
    <cellStyle name="Normal 96 2 3 2 2" xfId="38382"/>
    <cellStyle name="Normal 96 2 3 2 3" xfId="38383"/>
    <cellStyle name="Normal 96 2 3 3" xfId="38384"/>
    <cellStyle name="Normal 96 2 3 3 2" xfId="38385"/>
    <cellStyle name="Normal 96 2 3 3 3" xfId="38386"/>
    <cellStyle name="Normal 96 2 3 4" xfId="38387"/>
    <cellStyle name="Normal 96 2 3 4 2" xfId="38388"/>
    <cellStyle name="Normal 96 2 3 4 3" xfId="38389"/>
    <cellStyle name="Normal 96 2 3 5" xfId="38390"/>
    <cellStyle name="Normal 96 2 3 6" xfId="38391"/>
    <cellStyle name="Normal 96 2 3 7" xfId="38392"/>
    <cellStyle name="Normal 96 2 3 8" xfId="38393"/>
    <cellStyle name="Normal 96 2 3 9" xfId="38394"/>
    <cellStyle name="Normal 96 2 4" xfId="38395"/>
    <cellStyle name="Normal 96 2 4 2" xfId="38396"/>
    <cellStyle name="Normal 96 2 4 3" xfId="38397"/>
    <cellStyle name="Normal 96 2 5" xfId="38398"/>
    <cellStyle name="Normal 96 2 5 2" xfId="38399"/>
    <cellStyle name="Normal 96 2 5 3" xfId="38400"/>
    <cellStyle name="Normal 96 2 6" xfId="38401"/>
    <cellStyle name="Normal 96 2 6 2" xfId="38402"/>
    <cellStyle name="Normal 96 2 6 3" xfId="38403"/>
    <cellStyle name="Normal 96 2 7" xfId="38404"/>
    <cellStyle name="Normal 96 2 8" xfId="38405"/>
    <cellStyle name="Normal 96 2 9" xfId="38406"/>
    <cellStyle name="Normal 96 3" xfId="38407"/>
    <cellStyle name="Normal 96 3 2" xfId="38408"/>
    <cellStyle name="Normal 96 3 2 2" xfId="38409"/>
    <cellStyle name="Normal 96 3 2 3" xfId="38410"/>
    <cellStyle name="Normal 96 3 3" xfId="38411"/>
    <cellStyle name="Normal 96 3 3 2" xfId="38412"/>
    <cellStyle name="Normal 96 3 3 3" xfId="38413"/>
    <cellStyle name="Normal 96 3 4" xfId="38414"/>
    <cellStyle name="Normal 96 3 4 2" xfId="38415"/>
    <cellStyle name="Normal 96 3 4 3" xfId="38416"/>
    <cellStyle name="Normal 96 3 5" xfId="38417"/>
    <cellStyle name="Normal 96 3 6" xfId="38418"/>
    <cellStyle name="Normal 96 3 7" xfId="38419"/>
    <cellStyle name="Normal 96 3 8" xfId="38420"/>
    <cellStyle name="Normal 96 3 9" xfId="38421"/>
    <cellStyle name="Normal 96 4" xfId="38422"/>
    <cellStyle name="Normal 96 4 2" xfId="38423"/>
    <cellStyle name="Normal 96 4 2 2" xfId="38424"/>
    <cellStyle name="Normal 96 4 2 3" xfId="38425"/>
    <cellStyle name="Normal 96 4 2 4" xfId="38426"/>
    <cellStyle name="Normal 96 4 2 5" xfId="38427"/>
    <cellStyle name="Normal 96 4 2 6" xfId="38428"/>
    <cellStyle name="Normal 96 4 3" xfId="38429"/>
    <cellStyle name="Normal 96 4 3 2" xfId="38430"/>
    <cellStyle name="Normal 96 4 3 3" xfId="38431"/>
    <cellStyle name="Normal 96 4 4" xfId="38432"/>
    <cellStyle name="Normal 96 4 4 2" xfId="38433"/>
    <cellStyle name="Normal 96 4 4 3" xfId="38434"/>
    <cellStyle name="Normal 96 4 5" xfId="38435"/>
    <cellStyle name="Normal 96 4 6" xfId="38436"/>
    <cellStyle name="Normal 96 4 7" xfId="38437"/>
    <cellStyle name="Normal 96 4 8" xfId="38438"/>
    <cellStyle name="Normal 96 4 9" xfId="38439"/>
    <cellStyle name="Normal 96 5" xfId="38440"/>
    <cellStyle name="Normal 96 5 2" xfId="38441"/>
    <cellStyle name="Normal 96 5 2 2" xfId="38442"/>
    <cellStyle name="Normal 96 5 2 3" xfId="38443"/>
    <cellStyle name="Normal 96 5 2 4" xfId="38444"/>
    <cellStyle name="Normal 96 5 2 5" xfId="38445"/>
    <cellStyle name="Normal 96 5 2 6" xfId="38446"/>
    <cellStyle name="Normal 96 5 3" xfId="38447"/>
    <cellStyle name="Normal 96 5 3 2" xfId="38448"/>
    <cellStyle name="Normal 96 5 3 3" xfId="38449"/>
    <cellStyle name="Normal 96 5 4" xfId="38450"/>
    <cellStyle name="Normal 96 5 4 2" xfId="38451"/>
    <cellStyle name="Normal 96 5 4 3" xfId="38452"/>
    <cellStyle name="Normal 96 5 5" xfId="38453"/>
    <cellStyle name="Normal 96 5 6" xfId="38454"/>
    <cellStyle name="Normal 96 5 7" xfId="38455"/>
    <cellStyle name="Normal 96 5 8" xfId="38456"/>
    <cellStyle name="Normal 96 5 9" xfId="38457"/>
    <cellStyle name="Normal 96 6" xfId="38458"/>
    <cellStyle name="Normal 96 6 2" xfId="38459"/>
    <cellStyle name="Normal 96 6 2 2" xfId="38460"/>
    <cellStyle name="Normal 96 6 2 3" xfId="38461"/>
    <cellStyle name="Normal 96 6 2 4" xfId="38462"/>
    <cellStyle name="Normal 96 6 2 5" xfId="38463"/>
    <cellStyle name="Normal 96 6 2 6" xfId="38464"/>
    <cellStyle name="Normal 96 6 3" xfId="38465"/>
    <cellStyle name="Normal 96 6 3 2" xfId="38466"/>
    <cellStyle name="Normal 96 6 3 3" xfId="38467"/>
    <cellStyle name="Normal 96 6 4" xfId="38468"/>
    <cellStyle name="Normal 96 6 4 2" xfId="38469"/>
    <cellStyle name="Normal 96 6 4 3" xfId="38470"/>
    <cellStyle name="Normal 96 6 5" xfId="38471"/>
    <cellStyle name="Normal 96 6 6" xfId="38472"/>
    <cellStyle name="Normal 96 6 7" xfId="38473"/>
    <cellStyle name="Normal 96 6 8" xfId="38474"/>
    <cellStyle name="Normal 96 6 9" xfId="38475"/>
    <cellStyle name="Normal 96 7" xfId="38476"/>
    <cellStyle name="Normal 96 7 2" xfId="38477"/>
    <cellStyle name="Normal 96 7 2 2" xfId="38478"/>
    <cellStyle name="Normal 96 7 2 3" xfId="38479"/>
    <cellStyle name="Normal 96 7 2 4" xfId="38480"/>
    <cellStyle name="Normal 96 7 2 5" xfId="38481"/>
    <cellStyle name="Normal 96 7 2 6" xfId="38482"/>
    <cellStyle name="Normal 96 7 3" xfId="38483"/>
    <cellStyle name="Normal 96 7 3 2" xfId="38484"/>
    <cellStyle name="Normal 96 7 3 3" xfId="38485"/>
    <cellStyle name="Normal 96 7 4" xfId="38486"/>
    <cellStyle name="Normal 96 7 4 2" xfId="38487"/>
    <cellStyle name="Normal 96 7 4 3" xfId="38488"/>
    <cellStyle name="Normal 96 7 5" xfId="38489"/>
    <cellStyle name="Normal 96 7 6" xfId="38490"/>
    <cellStyle name="Normal 96 7 7" xfId="38491"/>
    <cellStyle name="Normal 96 7 8" xfId="38492"/>
    <cellStyle name="Normal 96 7 9" xfId="38493"/>
    <cellStyle name="Normal 96 8" xfId="38494"/>
    <cellStyle name="Normal 96 8 2" xfId="38495"/>
    <cellStyle name="Normal 96 8 2 2" xfId="38496"/>
    <cellStyle name="Normal 96 8 2 3" xfId="38497"/>
    <cellStyle name="Normal 96 8 3" xfId="38498"/>
    <cellStyle name="Normal 96 8 3 2" xfId="38499"/>
    <cellStyle name="Normal 96 8 3 3" xfId="38500"/>
    <cellStyle name="Normal 96 8 4" xfId="38501"/>
    <cellStyle name="Normal 96 8 4 2" xfId="38502"/>
    <cellStyle name="Normal 96 8 4 3" xfId="38503"/>
    <cellStyle name="Normal 96 8 5" xfId="38504"/>
    <cellStyle name="Normal 96 8 6" xfId="38505"/>
    <cellStyle name="Normal 96 8 7" xfId="38506"/>
    <cellStyle name="Normal 96 8 8" xfId="38507"/>
    <cellStyle name="Normal 96 8 9" xfId="38508"/>
    <cellStyle name="Normal 96 9" xfId="38509"/>
    <cellStyle name="Normal 96 9 2" xfId="38510"/>
    <cellStyle name="Normal 96 9 2 2" xfId="38511"/>
    <cellStyle name="Normal 96 9 2 3" xfId="38512"/>
    <cellStyle name="Normal 96 9 3" xfId="38513"/>
    <cellStyle name="Normal 96 9 3 2" xfId="38514"/>
    <cellStyle name="Normal 96 9 3 3" xfId="38515"/>
    <cellStyle name="Normal 96 9 4" xfId="38516"/>
    <cellStyle name="Normal 96 9 4 2" xfId="38517"/>
    <cellStyle name="Normal 96 9 4 3" xfId="38518"/>
    <cellStyle name="Normal 96 9 5" xfId="38519"/>
    <cellStyle name="Normal 96 9 6" xfId="38520"/>
    <cellStyle name="Normal 96 9 7" xfId="38521"/>
    <cellStyle name="Normal 96 9 8" xfId="38522"/>
    <cellStyle name="Normal 96 9 9" xfId="38523"/>
    <cellStyle name="Normal 97" xfId="38524"/>
    <cellStyle name="Normal 97 10" xfId="38525"/>
    <cellStyle name="Normal 97 10 2" xfId="38526"/>
    <cellStyle name="Normal 97 10 3" xfId="38527"/>
    <cellStyle name="Normal 97 10 4" xfId="38528"/>
    <cellStyle name="Normal 97 10 5" xfId="38529"/>
    <cellStyle name="Normal 97 10 6" xfId="38530"/>
    <cellStyle name="Normal 97 11" xfId="38531"/>
    <cellStyle name="Normal 97 11 2" xfId="38532"/>
    <cellStyle name="Normal 97 11 3" xfId="38533"/>
    <cellStyle name="Normal 97 12" xfId="38534"/>
    <cellStyle name="Normal 97 12 2" xfId="38535"/>
    <cellStyle name="Normal 97 12 3" xfId="38536"/>
    <cellStyle name="Normal 97 13" xfId="38537"/>
    <cellStyle name="Normal 97 14" xfId="38538"/>
    <cellStyle name="Normal 97 15" xfId="38539"/>
    <cellStyle name="Normal 97 16" xfId="38540"/>
    <cellStyle name="Normal 97 17" xfId="38541"/>
    <cellStyle name="Normal 97 2" xfId="38542"/>
    <cellStyle name="Normal 97 2 10" xfId="38543"/>
    <cellStyle name="Normal 97 2 11" xfId="38544"/>
    <cellStyle name="Normal 97 2 2" xfId="38545"/>
    <cellStyle name="Normal 97 2 2 2" xfId="38546"/>
    <cellStyle name="Normal 97 2 2 2 2" xfId="38547"/>
    <cellStyle name="Normal 97 2 2 2 3" xfId="38548"/>
    <cellStyle name="Normal 97 2 2 3" xfId="38549"/>
    <cellStyle name="Normal 97 2 2 3 2" xfId="38550"/>
    <cellStyle name="Normal 97 2 2 3 3" xfId="38551"/>
    <cellStyle name="Normal 97 2 2 4" xfId="38552"/>
    <cellStyle name="Normal 97 2 2 4 2" xfId="38553"/>
    <cellStyle name="Normal 97 2 2 4 3" xfId="38554"/>
    <cellStyle name="Normal 97 2 2 5" xfId="38555"/>
    <cellStyle name="Normal 97 2 2 6" xfId="38556"/>
    <cellStyle name="Normal 97 2 2 7" xfId="38557"/>
    <cellStyle name="Normal 97 2 2 8" xfId="38558"/>
    <cellStyle name="Normal 97 2 2 9" xfId="38559"/>
    <cellStyle name="Normal 97 2 3" xfId="38560"/>
    <cellStyle name="Normal 97 2 3 2" xfId="38561"/>
    <cellStyle name="Normal 97 2 3 2 2" xfId="38562"/>
    <cellStyle name="Normal 97 2 3 2 3" xfId="38563"/>
    <cellStyle name="Normal 97 2 3 3" xfId="38564"/>
    <cellStyle name="Normal 97 2 3 3 2" xfId="38565"/>
    <cellStyle name="Normal 97 2 3 3 3" xfId="38566"/>
    <cellStyle name="Normal 97 2 3 4" xfId="38567"/>
    <cellStyle name="Normal 97 2 3 4 2" xfId="38568"/>
    <cellStyle name="Normal 97 2 3 4 3" xfId="38569"/>
    <cellStyle name="Normal 97 2 3 5" xfId="38570"/>
    <cellStyle name="Normal 97 2 3 6" xfId="38571"/>
    <cellStyle name="Normal 97 2 3 7" xfId="38572"/>
    <cellStyle name="Normal 97 2 3 8" xfId="38573"/>
    <cellStyle name="Normal 97 2 3 9" xfId="38574"/>
    <cellStyle name="Normal 97 2 4" xfId="38575"/>
    <cellStyle name="Normal 97 2 4 2" xfId="38576"/>
    <cellStyle name="Normal 97 2 4 3" xfId="38577"/>
    <cellStyle name="Normal 97 2 5" xfId="38578"/>
    <cellStyle name="Normal 97 2 5 2" xfId="38579"/>
    <cellStyle name="Normal 97 2 5 3" xfId="38580"/>
    <cellStyle name="Normal 97 2 6" xfId="38581"/>
    <cellStyle name="Normal 97 2 6 2" xfId="38582"/>
    <cellStyle name="Normal 97 2 6 3" xfId="38583"/>
    <cellStyle name="Normal 97 2 7" xfId="38584"/>
    <cellStyle name="Normal 97 2 8" xfId="38585"/>
    <cellStyle name="Normal 97 2 9" xfId="38586"/>
    <cellStyle name="Normal 97 3" xfId="38587"/>
    <cellStyle name="Normal 97 3 2" xfId="38588"/>
    <cellStyle name="Normal 97 3 2 2" xfId="38589"/>
    <cellStyle name="Normal 97 3 2 3" xfId="38590"/>
    <cellStyle name="Normal 97 3 3" xfId="38591"/>
    <cellStyle name="Normal 97 3 3 2" xfId="38592"/>
    <cellStyle name="Normal 97 3 3 3" xfId="38593"/>
    <cellStyle name="Normal 97 3 4" xfId="38594"/>
    <cellStyle name="Normal 97 3 4 2" xfId="38595"/>
    <cellStyle name="Normal 97 3 4 3" xfId="38596"/>
    <cellStyle name="Normal 97 3 5" xfId="38597"/>
    <cellStyle name="Normal 97 3 6" xfId="38598"/>
    <cellStyle name="Normal 97 3 7" xfId="38599"/>
    <cellStyle name="Normal 97 3 8" xfId="38600"/>
    <cellStyle name="Normal 97 3 9" xfId="38601"/>
    <cellStyle name="Normal 97 4" xfId="38602"/>
    <cellStyle name="Normal 97 4 2" xfId="38603"/>
    <cellStyle name="Normal 97 4 2 2" xfId="38604"/>
    <cellStyle name="Normal 97 4 2 3" xfId="38605"/>
    <cellStyle name="Normal 97 4 2 4" xfId="38606"/>
    <cellStyle name="Normal 97 4 2 5" xfId="38607"/>
    <cellStyle name="Normal 97 4 2 6" xfId="38608"/>
    <cellStyle name="Normal 97 4 3" xfId="38609"/>
    <cellStyle name="Normal 97 4 3 2" xfId="38610"/>
    <cellStyle name="Normal 97 4 3 3" xfId="38611"/>
    <cellStyle name="Normal 97 4 4" xfId="38612"/>
    <cellStyle name="Normal 97 4 4 2" xfId="38613"/>
    <cellStyle name="Normal 97 4 4 3" xfId="38614"/>
    <cellStyle name="Normal 97 4 5" xfId="38615"/>
    <cellStyle name="Normal 97 4 6" xfId="38616"/>
    <cellStyle name="Normal 97 4 7" xfId="38617"/>
    <cellStyle name="Normal 97 4 8" xfId="38618"/>
    <cellStyle name="Normal 97 4 9" xfId="38619"/>
    <cellStyle name="Normal 97 5" xfId="38620"/>
    <cellStyle name="Normal 97 5 2" xfId="38621"/>
    <cellStyle name="Normal 97 5 2 2" xfId="38622"/>
    <cellStyle name="Normal 97 5 2 3" xfId="38623"/>
    <cellStyle name="Normal 97 5 2 4" xfId="38624"/>
    <cellStyle name="Normal 97 5 2 5" xfId="38625"/>
    <cellStyle name="Normal 97 5 2 6" xfId="38626"/>
    <cellStyle name="Normal 97 5 3" xfId="38627"/>
    <cellStyle name="Normal 97 5 3 2" xfId="38628"/>
    <cellStyle name="Normal 97 5 3 3" xfId="38629"/>
    <cellStyle name="Normal 97 5 4" xfId="38630"/>
    <cellStyle name="Normal 97 5 4 2" xfId="38631"/>
    <cellStyle name="Normal 97 5 4 3" xfId="38632"/>
    <cellStyle name="Normal 97 5 5" xfId="38633"/>
    <cellStyle name="Normal 97 5 6" xfId="38634"/>
    <cellStyle name="Normal 97 5 7" xfId="38635"/>
    <cellStyle name="Normal 97 5 8" xfId="38636"/>
    <cellStyle name="Normal 97 5 9" xfId="38637"/>
    <cellStyle name="Normal 97 6" xfId="38638"/>
    <cellStyle name="Normal 97 6 2" xfId="38639"/>
    <cellStyle name="Normal 97 6 2 2" xfId="38640"/>
    <cellStyle name="Normal 97 6 2 3" xfId="38641"/>
    <cellStyle name="Normal 97 6 2 4" xfId="38642"/>
    <cellStyle name="Normal 97 6 2 5" xfId="38643"/>
    <cellStyle name="Normal 97 6 2 6" xfId="38644"/>
    <cellStyle name="Normal 97 6 3" xfId="38645"/>
    <cellStyle name="Normal 97 6 3 2" xfId="38646"/>
    <cellStyle name="Normal 97 6 3 3" xfId="38647"/>
    <cellStyle name="Normal 97 6 4" xfId="38648"/>
    <cellStyle name="Normal 97 6 4 2" xfId="38649"/>
    <cellStyle name="Normal 97 6 4 3" xfId="38650"/>
    <cellStyle name="Normal 97 6 5" xfId="38651"/>
    <cellStyle name="Normal 97 6 6" xfId="38652"/>
    <cellStyle name="Normal 97 6 7" xfId="38653"/>
    <cellStyle name="Normal 97 6 8" xfId="38654"/>
    <cellStyle name="Normal 97 6 9" xfId="38655"/>
    <cellStyle name="Normal 97 7" xfId="38656"/>
    <cellStyle name="Normal 97 7 2" xfId="38657"/>
    <cellStyle name="Normal 97 7 2 2" xfId="38658"/>
    <cellStyle name="Normal 97 7 2 3" xfId="38659"/>
    <cellStyle name="Normal 97 7 2 4" xfId="38660"/>
    <cellStyle name="Normal 97 7 2 5" xfId="38661"/>
    <cellStyle name="Normal 97 7 2 6" xfId="38662"/>
    <cellStyle name="Normal 97 7 3" xfId="38663"/>
    <cellStyle name="Normal 97 7 3 2" xfId="38664"/>
    <cellStyle name="Normal 97 7 3 3" xfId="38665"/>
    <cellStyle name="Normal 97 7 4" xfId="38666"/>
    <cellStyle name="Normal 97 7 4 2" xfId="38667"/>
    <cellStyle name="Normal 97 7 4 3" xfId="38668"/>
    <cellStyle name="Normal 97 7 5" xfId="38669"/>
    <cellStyle name="Normal 97 7 6" xfId="38670"/>
    <cellStyle name="Normal 97 7 7" xfId="38671"/>
    <cellStyle name="Normal 97 7 8" xfId="38672"/>
    <cellStyle name="Normal 97 7 9" xfId="38673"/>
    <cellStyle name="Normal 97 8" xfId="38674"/>
    <cellStyle name="Normal 97 8 2" xfId="38675"/>
    <cellStyle name="Normal 97 8 2 2" xfId="38676"/>
    <cellStyle name="Normal 97 8 2 3" xfId="38677"/>
    <cellStyle name="Normal 97 8 3" xfId="38678"/>
    <cellStyle name="Normal 97 8 3 2" xfId="38679"/>
    <cellStyle name="Normal 97 8 3 3" xfId="38680"/>
    <cellStyle name="Normal 97 8 4" xfId="38681"/>
    <cellStyle name="Normal 97 8 4 2" xfId="38682"/>
    <cellStyle name="Normal 97 8 4 3" xfId="38683"/>
    <cellStyle name="Normal 97 8 5" xfId="38684"/>
    <cellStyle name="Normal 97 8 6" xfId="38685"/>
    <cellStyle name="Normal 97 8 7" xfId="38686"/>
    <cellStyle name="Normal 97 8 8" xfId="38687"/>
    <cellStyle name="Normal 97 8 9" xfId="38688"/>
    <cellStyle name="Normal 97 9" xfId="38689"/>
    <cellStyle name="Normal 97 9 2" xfId="38690"/>
    <cellStyle name="Normal 97 9 2 2" xfId="38691"/>
    <cellStyle name="Normal 97 9 2 3" xfId="38692"/>
    <cellStyle name="Normal 97 9 3" xfId="38693"/>
    <cellStyle name="Normal 97 9 3 2" xfId="38694"/>
    <cellStyle name="Normal 97 9 3 3" xfId="38695"/>
    <cellStyle name="Normal 97 9 4" xfId="38696"/>
    <cellStyle name="Normal 97 9 4 2" xfId="38697"/>
    <cellStyle name="Normal 97 9 4 3" xfId="38698"/>
    <cellStyle name="Normal 97 9 5" xfId="38699"/>
    <cellStyle name="Normal 97 9 6" xfId="38700"/>
    <cellStyle name="Normal 97 9 7" xfId="38701"/>
    <cellStyle name="Normal 97 9 8" xfId="38702"/>
    <cellStyle name="Normal 97 9 9" xfId="38703"/>
    <cellStyle name="Normal 98" xfId="38704"/>
    <cellStyle name="Normal 98 10" xfId="38705"/>
    <cellStyle name="Normal 98 10 2" xfId="38706"/>
    <cellStyle name="Normal 98 10 3" xfId="38707"/>
    <cellStyle name="Normal 98 10 4" xfId="38708"/>
    <cellStyle name="Normal 98 10 5" xfId="38709"/>
    <cellStyle name="Normal 98 10 6" xfId="38710"/>
    <cellStyle name="Normal 98 11" xfId="38711"/>
    <cellStyle name="Normal 98 11 2" xfId="38712"/>
    <cellStyle name="Normal 98 11 3" xfId="38713"/>
    <cellStyle name="Normal 98 12" xfId="38714"/>
    <cellStyle name="Normal 98 12 2" xfId="38715"/>
    <cellStyle name="Normal 98 12 3" xfId="38716"/>
    <cellStyle name="Normal 98 13" xfId="38717"/>
    <cellStyle name="Normal 98 14" xfId="38718"/>
    <cellStyle name="Normal 98 15" xfId="38719"/>
    <cellStyle name="Normal 98 16" xfId="38720"/>
    <cellStyle name="Normal 98 17" xfId="38721"/>
    <cellStyle name="Normal 98 2" xfId="38722"/>
    <cellStyle name="Normal 98 2 10" xfId="38723"/>
    <cellStyle name="Normal 98 2 11" xfId="38724"/>
    <cellStyle name="Normal 98 2 2" xfId="38725"/>
    <cellStyle name="Normal 98 2 2 2" xfId="38726"/>
    <cellStyle name="Normal 98 2 2 2 2" xfId="38727"/>
    <cellStyle name="Normal 98 2 2 2 3" xfId="38728"/>
    <cellStyle name="Normal 98 2 2 3" xfId="38729"/>
    <cellStyle name="Normal 98 2 2 3 2" xfId="38730"/>
    <cellStyle name="Normal 98 2 2 3 3" xfId="38731"/>
    <cellStyle name="Normal 98 2 2 4" xfId="38732"/>
    <cellStyle name="Normal 98 2 2 4 2" xfId="38733"/>
    <cellStyle name="Normal 98 2 2 4 3" xfId="38734"/>
    <cellStyle name="Normal 98 2 2 5" xfId="38735"/>
    <cellStyle name="Normal 98 2 2 6" xfId="38736"/>
    <cellStyle name="Normal 98 2 2 7" xfId="38737"/>
    <cellStyle name="Normal 98 2 2 8" xfId="38738"/>
    <cellStyle name="Normal 98 2 2 9" xfId="38739"/>
    <cellStyle name="Normal 98 2 3" xfId="38740"/>
    <cellStyle name="Normal 98 2 3 2" xfId="38741"/>
    <cellStyle name="Normal 98 2 3 2 2" xfId="38742"/>
    <cellStyle name="Normal 98 2 3 2 3" xfId="38743"/>
    <cellStyle name="Normal 98 2 3 3" xfId="38744"/>
    <cellStyle name="Normal 98 2 3 3 2" xfId="38745"/>
    <cellStyle name="Normal 98 2 3 3 3" xfId="38746"/>
    <cellStyle name="Normal 98 2 3 4" xfId="38747"/>
    <cellStyle name="Normal 98 2 3 4 2" xfId="38748"/>
    <cellStyle name="Normal 98 2 3 4 3" xfId="38749"/>
    <cellStyle name="Normal 98 2 3 5" xfId="38750"/>
    <cellStyle name="Normal 98 2 3 6" xfId="38751"/>
    <cellStyle name="Normal 98 2 3 7" xfId="38752"/>
    <cellStyle name="Normal 98 2 3 8" xfId="38753"/>
    <cellStyle name="Normal 98 2 3 9" xfId="38754"/>
    <cellStyle name="Normal 98 2 4" xfId="38755"/>
    <cellStyle name="Normal 98 2 4 2" xfId="38756"/>
    <cellStyle name="Normal 98 2 4 3" xfId="38757"/>
    <cellStyle name="Normal 98 2 5" xfId="38758"/>
    <cellStyle name="Normal 98 2 5 2" xfId="38759"/>
    <cellStyle name="Normal 98 2 5 3" xfId="38760"/>
    <cellStyle name="Normal 98 2 6" xfId="38761"/>
    <cellStyle name="Normal 98 2 6 2" xfId="38762"/>
    <cellStyle name="Normal 98 2 6 3" xfId="38763"/>
    <cellStyle name="Normal 98 2 7" xfId="38764"/>
    <cellStyle name="Normal 98 2 8" xfId="38765"/>
    <cellStyle name="Normal 98 2 9" xfId="38766"/>
    <cellStyle name="Normal 98 3" xfId="38767"/>
    <cellStyle name="Normal 98 3 2" xfId="38768"/>
    <cellStyle name="Normal 98 3 2 2" xfId="38769"/>
    <cellStyle name="Normal 98 3 2 3" xfId="38770"/>
    <cellStyle name="Normal 98 3 3" xfId="38771"/>
    <cellStyle name="Normal 98 3 3 2" xfId="38772"/>
    <cellStyle name="Normal 98 3 3 3" xfId="38773"/>
    <cellStyle name="Normal 98 3 4" xfId="38774"/>
    <cellStyle name="Normal 98 3 4 2" xfId="38775"/>
    <cellStyle name="Normal 98 3 4 3" xfId="38776"/>
    <cellStyle name="Normal 98 3 5" xfId="38777"/>
    <cellStyle name="Normal 98 3 6" xfId="38778"/>
    <cellStyle name="Normal 98 3 7" xfId="38779"/>
    <cellStyle name="Normal 98 3 8" xfId="38780"/>
    <cellStyle name="Normal 98 3 9" xfId="38781"/>
    <cellStyle name="Normal 98 4" xfId="38782"/>
    <cellStyle name="Normal 98 4 2" xfId="38783"/>
    <cellStyle name="Normal 98 4 2 2" xfId="38784"/>
    <cellStyle name="Normal 98 4 2 3" xfId="38785"/>
    <cellStyle name="Normal 98 4 2 4" xfId="38786"/>
    <cellStyle name="Normal 98 4 2 5" xfId="38787"/>
    <cellStyle name="Normal 98 4 2 6" xfId="38788"/>
    <cellStyle name="Normal 98 4 3" xfId="38789"/>
    <cellStyle name="Normal 98 4 3 2" xfId="38790"/>
    <cellStyle name="Normal 98 4 3 3" xfId="38791"/>
    <cellStyle name="Normal 98 4 4" xfId="38792"/>
    <cellStyle name="Normal 98 4 4 2" xfId="38793"/>
    <cellStyle name="Normal 98 4 4 3" xfId="38794"/>
    <cellStyle name="Normal 98 4 5" xfId="38795"/>
    <cellStyle name="Normal 98 4 6" xfId="38796"/>
    <cellStyle name="Normal 98 4 7" xfId="38797"/>
    <cellStyle name="Normal 98 4 8" xfId="38798"/>
    <cellStyle name="Normal 98 4 9" xfId="38799"/>
    <cellStyle name="Normal 98 5" xfId="38800"/>
    <cellStyle name="Normal 98 5 2" xfId="38801"/>
    <cellStyle name="Normal 98 5 2 2" xfId="38802"/>
    <cellStyle name="Normal 98 5 2 3" xfId="38803"/>
    <cellStyle name="Normal 98 5 2 4" xfId="38804"/>
    <cellStyle name="Normal 98 5 2 5" xfId="38805"/>
    <cellStyle name="Normal 98 5 2 6" xfId="38806"/>
    <cellStyle name="Normal 98 5 3" xfId="38807"/>
    <cellStyle name="Normal 98 5 3 2" xfId="38808"/>
    <cellStyle name="Normal 98 5 3 3" xfId="38809"/>
    <cellStyle name="Normal 98 5 4" xfId="38810"/>
    <cellStyle name="Normal 98 5 4 2" xfId="38811"/>
    <cellStyle name="Normal 98 5 4 3" xfId="38812"/>
    <cellStyle name="Normal 98 5 5" xfId="38813"/>
    <cellStyle name="Normal 98 5 6" xfId="38814"/>
    <cellStyle name="Normal 98 5 7" xfId="38815"/>
    <cellStyle name="Normal 98 5 8" xfId="38816"/>
    <cellStyle name="Normal 98 5 9" xfId="38817"/>
    <cellStyle name="Normal 98 6" xfId="38818"/>
    <cellStyle name="Normal 98 6 2" xfId="38819"/>
    <cellStyle name="Normal 98 6 2 2" xfId="38820"/>
    <cellStyle name="Normal 98 6 2 3" xfId="38821"/>
    <cellStyle name="Normal 98 6 2 4" xfId="38822"/>
    <cellStyle name="Normal 98 6 2 5" xfId="38823"/>
    <cellStyle name="Normal 98 6 2 6" xfId="38824"/>
    <cellStyle name="Normal 98 6 3" xfId="38825"/>
    <cellStyle name="Normal 98 6 3 2" xfId="38826"/>
    <cellStyle name="Normal 98 6 3 3" xfId="38827"/>
    <cellStyle name="Normal 98 6 4" xfId="38828"/>
    <cellStyle name="Normal 98 6 4 2" xfId="38829"/>
    <cellStyle name="Normal 98 6 4 3" xfId="38830"/>
    <cellStyle name="Normal 98 6 5" xfId="38831"/>
    <cellStyle name="Normal 98 6 6" xfId="38832"/>
    <cellStyle name="Normal 98 6 7" xfId="38833"/>
    <cellStyle name="Normal 98 6 8" xfId="38834"/>
    <cellStyle name="Normal 98 6 9" xfId="38835"/>
    <cellStyle name="Normal 98 7" xfId="38836"/>
    <cellStyle name="Normal 98 7 2" xfId="38837"/>
    <cellStyle name="Normal 98 7 2 2" xfId="38838"/>
    <cellStyle name="Normal 98 7 2 3" xfId="38839"/>
    <cellStyle name="Normal 98 7 2 4" xfId="38840"/>
    <cellStyle name="Normal 98 7 2 5" xfId="38841"/>
    <cellStyle name="Normal 98 7 2 6" xfId="38842"/>
    <cellStyle name="Normal 98 7 3" xfId="38843"/>
    <cellStyle name="Normal 98 7 3 2" xfId="38844"/>
    <cellStyle name="Normal 98 7 3 3" xfId="38845"/>
    <cellStyle name="Normal 98 7 4" xfId="38846"/>
    <cellStyle name="Normal 98 7 4 2" xfId="38847"/>
    <cellStyle name="Normal 98 7 4 3" xfId="38848"/>
    <cellStyle name="Normal 98 7 5" xfId="38849"/>
    <cellStyle name="Normal 98 7 6" xfId="38850"/>
    <cellStyle name="Normal 98 7 7" xfId="38851"/>
    <cellStyle name="Normal 98 7 8" xfId="38852"/>
    <cellStyle name="Normal 98 7 9" xfId="38853"/>
    <cellStyle name="Normal 98 8" xfId="38854"/>
    <cellStyle name="Normal 98 8 2" xfId="38855"/>
    <cellStyle name="Normal 98 8 2 2" xfId="38856"/>
    <cellStyle name="Normal 98 8 2 3" xfId="38857"/>
    <cellStyle name="Normal 98 8 3" xfId="38858"/>
    <cellStyle name="Normal 98 8 3 2" xfId="38859"/>
    <cellStyle name="Normal 98 8 3 3" xfId="38860"/>
    <cellStyle name="Normal 98 8 4" xfId="38861"/>
    <cellStyle name="Normal 98 8 4 2" xfId="38862"/>
    <cellStyle name="Normal 98 8 4 3" xfId="38863"/>
    <cellStyle name="Normal 98 8 5" xfId="38864"/>
    <cellStyle name="Normal 98 8 6" xfId="38865"/>
    <cellStyle name="Normal 98 8 7" xfId="38866"/>
    <cellStyle name="Normal 98 8 8" xfId="38867"/>
    <cellStyle name="Normal 98 8 9" xfId="38868"/>
    <cellStyle name="Normal 98 9" xfId="38869"/>
    <cellStyle name="Normal 98 9 2" xfId="38870"/>
    <cellStyle name="Normal 98 9 2 2" xfId="38871"/>
    <cellStyle name="Normal 98 9 2 3" xfId="38872"/>
    <cellStyle name="Normal 98 9 3" xfId="38873"/>
    <cellStyle name="Normal 98 9 3 2" xfId="38874"/>
    <cellStyle name="Normal 98 9 3 3" xfId="38875"/>
    <cellStyle name="Normal 98 9 4" xfId="38876"/>
    <cellStyle name="Normal 98 9 4 2" xfId="38877"/>
    <cellStyle name="Normal 98 9 4 3" xfId="38878"/>
    <cellStyle name="Normal 98 9 5" xfId="38879"/>
    <cellStyle name="Normal 98 9 6" xfId="38880"/>
    <cellStyle name="Normal 98 9 7" xfId="38881"/>
    <cellStyle name="Normal 98 9 8" xfId="38882"/>
    <cellStyle name="Normal 98 9 9" xfId="38883"/>
    <cellStyle name="Normal 99" xfId="38884"/>
    <cellStyle name="Normal 99 10" xfId="38885"/>
    <cellStyle name="Normal 99 10 2" xfId="38886"/>
    <cellStyle name="Normal 99 10 3" xfId="38887"/>
    <cellStyle name="Normal 99 10 4" xfId="38888"/>
    <cellStyle name="Normal 99 10 5" xfId="38889"/>
    <cellStyle name="Normal 99 10 6" xfId="38890"/>
    <cellStyle name="Normal 99 11" xfId="38891"/>
    <cellStyle name="Normal 99 11 2" xfId="38892"/>
    <cellStyle name="Normal 99 11 3" xfId="38893"/>
    <cellStyle name="Normal 99 12" xfId="38894"/>
    <cellStyle name="Normal 99 12 2" xfId="38895"/>
    <cellStyle name="Normal 99 12 3" xfId="38896"/>
    <cellStyle name="Normal 99 13" xfId="38897"/>
    <cellStyle name="Normal 99 14" xfId="38898"/>
    <cellStyle name="Normal 99 15" xfId="38899"/>
    <cellStyle name="Normal 99 16" xfId="38900"/>
    <cellStyle name="Normal 99 17" xfId="38901"/>
    <cellStyle name="Normal 99 2" xfId="38902"/>
    <cellStyle name="Normal 99 2 10" xfId="38903"/>
    <cellStyle name="Normal 99 2 11" xfId="38904"/>
    <cellStyle name="Normal 99 2 2" xfId="38905"/>
    <cellStyle name="Normal 99 2 2 2" xfId="38906"/>
    <cellStyle name="Normal 99 2 2 2 2" xfId="38907"/>
    <cellStyle name="Normal 99 2 2 2 3" xfId="38908"/>
    <cellStyle name="Normal 99 2 2 3" xfId="38909"/>
    <cellStyle name="Normal 99 2 2 3 2" xfId="38910"/>
    <cellStyle name="Normal 99 2 2 3 3" xfId="38911"/>
    <cellStyle name="Normal 99 2 2 4" xfId="38912"/>
    <cellStyle name="Normal 99 2 2 4 2" xfId="38913"/>
    <cellStyle name="Normal 99 2 2 4 3" xfId="38914"/>
    <cellStyle name="Normal 99 2 2 5" xfId="38915"/>
    <cellStyle name="Normal 99 2 2 6" xfId="38916"/>
    <cellStyle name="Normal 99 2 2 7" xfId="38917"/>
    <cellStyle name="Normal 99 2 2 8" xfId="38918"/>
    <cellStyle name="Normal 99 2 2 9" xfId="38919"/>
    <cellStyle name="Normal 99 2 3" xfId="38920"/>
    <cellStyle name="Normal 99 2 3 2" xfId="38921"/>
    <cellStyle name="Normal 99 2 3 2 2" xfId="38922"/>
    <cellStyle name="Normal 99 2 3 2 3" xfId="38923"/>
    <cellStyle name="Normal 99 2 3 3" xfId="38924"/>
    <cellStyle name="Normal 99 2 3 3 2" xfId="38925"/>
    <cellStyle name="Normal 99 2 3 3 3" xfId="38926"/>
    <cellStyle name="Normal 99 2 3 4" xfId="38927"/>
    <cellStyle name="Normal 99 2 3 4 2" xfId="38928"/>
    <cellStyle name="Normal 99 2 3 4 3" xfId="38929"/>
    <cellStyle name="Normal 99 2 3 5" xfId="38930"/>
    <cellStyle name="Normal 99 2 3 6" xfId="38931"/>
    <cellStyle name="Normal 99 2 3 7" xfId="38932"/>
    <cellStyle name="Normal 99 2 3 8" xfId="38933"/>
    <cellStyle name="Normal 99 2 3 9" xfId="38934"/>
    <cellStyle name="Normal 99 2 4" xfId="38935"/>
    <cellStyle name="Normal 99 2 4 2" xfId="38936"/>
    <cellStyle name="Normal 99 2 4 3" xfId="38937"/>
    <cellStyle name="Normal 99 2 5" xfId="38938"/>
    <cellStyle name="Normal 99 2 5 2" xfId="38939"/>
    <cellStyle name="Normal 99 2 5 3" xfId="38940"/>
    <cellStyle name="Normal 99 2 6" xfId="38941"/>
    <cellStyle name="Normal 99 2 6 2" xfId="38942"/>
    <cellStyle name="Normal 99 2 6 3" xfId="38943"/>
    <cellStyle name="Normal 99 2 7" xfId="38944"/>
    <cellStyle name="Normal 99 2 8" xfId="38945"/>
    <cellStyle name="Normal 99 2 9" xfId="38946"/>
    <cellStyle name="Normal 99 3" xfId="38947"/>
    <cellStyle name="Normal 99 3 2" xfId="38948"/>
    <cellStyle name="Normal 99 3 2 2" xfId="38949"/>
    <cellStyle name="Normal 99 3 2 3" xfId="38950"/>
    <cellStyle name="Normal 99 3 3" xfId="38951"/>
    <cellStyle name="Normal 99 3 3 2" xfId="38952"/>
    <cellStyle name="Normal 99 3 3 3" xfId="38953"/>
    <cellStyle name="Normal 99 3 4" xfId="38954"/>
    <cellStyle name="Normal 99 3 4 2" xfId="38955"/>
    <cellStyle name="Normal 99 3 4 3" xfId="38956"/>
    <cellStyle name="Normal 99 3 5" xfId="38957"/>
    <cellStyle name="Normal 99 3 6" xfId="38958"/>
    <cellStyle name="Normal 99 3 7" xfId="38959"/>
    <cellStyle name="Normal 99 3 8" xfId="38960"/>
    <cellStyle name="Normal 99 3 9" xfId="38961"/>
    <cellStyle name="Normal 99 4" xfId="38962"/>
    <cellStyle name="Normal 99 4 2" xfId="38963"/>
    <cellStyle name="Normal 99 4 2 2" xfId="38964"/>
    <cellStyle name="Normal 99 4 2 3" xfId="38965"/>
    <cellStyle name="Normal 99 4 2 4" xfId="38966"/>
    <cellStyle name="Normal 99 4 2 5" xfId="38967"/>
    <cellStyle name="Normal 99 4 2 6" xfId="38968"/>
    <cellStyle name="Normal 99 4 3" xfId="38969"/>
    <cellStyle name="Normal 99 4 3 2" xfId="38970"/>
    <cellStyle name="Normal 99 4 3 3" xfId="38971"/>
    <cellStyle name="Normal 99 4 4" xfId="38972"/>
    <cellStyle name="Normal 99 4 4 2" xfId="38973"/>
    <cellStyle name="Normal 99 4 4 3" xfId="38974"/>
    <cellStyle name="Normal 99 4 5" xfId="38975"/>
    <cellStyle name="Normal 99 4 6" xfId="38976"/>
    <cellStyle name="Normal 99 4 7" xfId="38977"/>
    <cellStyle name="Normal 99 4 8" xfId="38978"/>
    <cellStyle name="Normal 99 4 9" xfId="38979"/>
    <cellStyle name="Normal 99 5" xfId="38980"/>
    <cellStyle name="Normal 99 5 2" xfId="38981"/>
    <cellStyle name="Normal 99 5 2 2" xfId="38982"/>
    <cellStyle name="Normal 99 5 2 3" xfId="38983"/>
    <cellStyle name="Normal 99 5 2 4" xfId="38984"/>
    <cellStyle name="Normal 99 5 2 5" xfId="38985"/>
    <cellStyle name="Normal 99 5 2 6" xfId="38986"/>
    <cellStyle name="Normal 99 5 3" xfId="38987"/>
    <cellStyle name="Normal 99 5 3 2" xfId="38988"/>
    <cellStyle name="Normal 99 5 3 3" xfId="38989"/>
    <cellStyle name="Normal 99 5 4" xfId="38990"/>
    <cellStyle name="Normal 99 5 4 2" xfId="38991"/>
    <cellStyle name="Normal 99 5 4 3" xfId="38992"/>
    <cellStyle name="Normal 99 5 5" xfId="38993"/>
    <cellStyle name="Normal 99 5 6" xfId="38994"/>
    <cellStyle name="Normal 99 5 7" xfId="38995"/>
    <cellStyle name="Normal 99 5 8" xfId="38996"/>
    <cellStyle name="Normal 99 5 9" xfId="38997"/>
    <cellStyle name="Normal 99 6" xfId="38998"/>
    <cellStyle name="Normal 99 6 2" xfId="38999"/>
    <cellStyle name="Normal 99 6 2 2" xfId="39000"/>
    <cellStyle name="Normal 99 6 2 3" xfId="39001"/>
    <cellStyle name="Normal 99 6 2 4" xfId="39002"/>
    <cellStyle name="Normal 99 6 2 5" xfId="39003"/>
    <cellStyle name="Normal 99 6 2 6" xfId="39004"/>
    <cellStyle name="Normal 99 6 3" xfId="39005"/>
    <cellStyle name="Normal 99 6 3 2" xfId="39006"/>
    <cellStyle name="Normal 99 6 3 3" xfId="39007"/>
    <cellStyle name="Normal 99 6 4" xfId="39008"/>
    <cellStyle name="Normal 99 6 4 2" xfId="39009"/>
    <cellStyle name="Normal 99 6 4 3" xfId="39010"/>
    <cellStyle name="Normal 99 6 5" xfId="39011"/>
    <cellStyle name="Normal 99 6 6" xfId="39012"/>
    <cellStyle name="Normal 99 6 7" xfId="39013"/>
    <cellStyle name="Normal 99 6 8" xfId="39014"/>
    <cellStyle name="Normal 99 6 9" xfId="39015"/>
    <cellStyle name="Normal 99 7" xfId="39016"/>
    <cellStyle name="Normal 99 7 2" xfId="39017"/>
    <cellStyle name="Normal 99 7 2 2" xfId="39018"/>
    <cellStyle name="Normal 99 7 2 3" xfId="39019"/>
    <cellStyle name="Normal 99 7 2 4" xfId="39020"/>
    <cellStyle name="Normal 99 7 2 5" xfId="39021"/>
    <cellStyle name="Normal 99 7 2 6" xfId="39022"/>
    <cellStyle name="Normal 99 7 3" xfId="39023"/>
    <cellStyle name="Normal 99 7 3 2" xfId="39024"/>
    <cellStyle name="Normal 99 7 3 3" xfId="39025"/>
    <cellStyle name="Normal 99 7 4" xfId="39026"/>
    <cellStyle name="Normal 99 7 4 2" xfId="39027"/>
    <cellStyle name="Normal 99 7 4 3" xfId="39028"/>
    <cellStyle name="Normal 99 7 5" xfId="39029"/>
    <cellStyle name="Normal 99 7 6" xfId="39030"/>
    <cellStyle name="Normal 99 7 7" xfId="39031"/>
    <cellStyle name="Normal 99 7 8" xfId="39032"/>
    <cellStyle name="Normal 99 7 9" xfId="39033"/>
    <cellStyle name="Normal 99 8" xfId="39034"/>
    <cellStyle name="Normal 99 8 2" xfId="39035"/>
    <cellStyle name="Normal 99 8 2 2" xfId="39036"/>
    <cellStyle name="Normal 99 8 2 3" xfId="39037"/>
    <cellStyle name="Normal 99 8 3" xfId="39038"/>
    <cellStyle name="Normal 99 8 3 2" xfId="39039"/>
    <cellStyle name="Normal 99 8 3 3" xfId="39040"/>
    <cellStyle name="Normal 99 8 4" xfId="39041"/>
    <cellStyle name="Normal 99 8 4 2" xfId="39042"/>
    <cellStyle name="Normal 99 8 4 3" xfId="39043"/>
    <cellStyle name="Normal 99 8 5" xfId="39044"/>
    <cellStyle name="Normal 99 8 6" xfId="39045"/>
    <cellStyle name="Normal 99 8 7" xfId="39046"/>
    <cellStyle name="Normal 99 8 8" xfId="39047"/>
    <cellStyle name="Normal 99 8 9" xfId="39048"/>
    <cellStyle name="Normal 99 9" xfId="39049"/>
    <cellStyle name="Normal 99 9 2" xfId="39050"/>
    <cellStyle name="Normal 99 9 2 2" xfId="39051"/>
    <cellStyle name="Normal 99 9 2 3" xfId="39052"/>
    <cellStyle name="Normal 99 9 3" xfId="39053"/>
    <cellStyle name="Normal 99 9 3 2" xfId="39054"/>
    <cellStyle name="Normal 99 9 3 3" xfId="39055"/>
    <cellStyle name="Normal 99 9 4" xfId="39056"/>
    <cellStyle name="Normal 99 9 4 2" xfId="39057"/>
    <cellStyle name="Normal 99 9 4 3" xfId="39058"/>
    <cellStyle name="Normal 99 9 5" xfId="39059"/>
    <cellStyle name="Normal 99 9 6" xfId="39060"/>
    <cellStyle name="Normal 99 9 7" xfId="39061"/>
    <cellStyle name="Normal 99 9 8" xfId="39062"/>
    <cellStyle name="Normal 99 9 9" xfId="39063"/>
  </cellStyles>
  <dxfs count="0"/>
  <tableStyles count="0" defaultTableStyle="TableStyleMedium9" defaultPivotStyle="PivotStyleLight16"/>
  <colors>
    <mruColors>
      <color rgb="FFCC99FF"/>
      <color rgb="FFDAF1F3"/>
      <color rgb="FFFF66CC"/>
      <color rgb="FFFF33CC"/>
      <color rgb="FF9966FF"/>
      <color rgb="FFCCFF33"/>
      <color rgb="FF8FE602"/>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r7.mgb.gov.ph/mgb-7-re-orients-technical-deployed-personnel-on-mining-laws/" TargetMode="External"/><Relationship Id="rId21" Type="http://schemas.openxmlformats.org/officeDocument/2006/relationships/hyperlink" Target="http://r7.mgb.gov.ph/2020-monthly-report-on-disbursement-january-august/" TargetMode="External"/><Relationship Id="rId42" Type="http://schemas.openxmlformats.org/officeDocument/2006/relationships/hyperlink" Target="http://r7.mgb.gov.ph/far-no-5-fy-2020/" TargetMode="External"/><Relationship Id="rId63" Type="http://schemas.openxmlformats.org/officeDocument/2006/relationships/hyperlink" Target="https://r7.mgb.gov.ph/denr-kicks-off-world-water-day-2022-celebration/" TargetMode="External"/><Relationship Id="rId84" Type="http://schemas.openxmlformats.org/officeDocument/2006/relationships/hyperlink" Target="https://r7.mgb.gov.ph/2021-annual-total-revenue-collection-report/" TargetMode="External"/><Relationship Id="rId138" Type="http://schemas.openxmlformats.org/officeDocument/2006/relationships/hyperlink" Target="https://r7.mgb.gov.ph/photo-release-mgb-7-joins-pia-7-at-agio-7s-monthly-general-assembly-on-thursday-hosted-by-the-bangko-sentral-ng-pilipinas-visayas-regional-office/" TargetMode="External"/><Relationship Id="rId159" Type="http://schemas.openxmlformats.org/officeDocument/2006/relationships/hyperlink" Target="https://r7.mgb.gov.ph/filamer-christian-university-students-explore-mining-and-geology-with-mgb-7/" TargetMode="External"/><Relationship Id="rId107" Type="http://schemas.openxmlformats.org/officeDocument/2006/relationships/hyperlink" Target="https://r7.mgb.gov.ph/in-photo-mgb-7-donated-old-office-tables-to-elpidio-h-perez-memorial-technical-vocational-high-school/" TargetMode="External"/><Relationship Id="rId11" Type="http://schemas.openxmlformats.org/officeDocument/2006/relationships/hyperlink" Target="http://r7.mgb.gov.ph/wp-admin/post.php?post=9003&amp;action=edit" TargetMode="External"/><Relationship Id="rId32" Type="http://schemas.openxmlformats.org/officeDocument/2006/relationships/hyperlink" Target="http://r7.mgb.gov.ph/watch-kapihan-sa-pia7-with-mgb7-legal-officer-atty-cid-jerome-navarez-on-bureaus-role-on-treasure-hunting-activities/" TargetMode="External"/><Relationship Id="rId53" Type="http://schemas.openxmlformats.org/officeDocument/2006/relationships/hyperlink" Target="https://r7.mgb.gov.ph/bar-no-1-2021-q4/" TargetMode="External"/><Relationship Id="rId74" Type="http://schemas.openxmlformats.org/officeDocument/2006/relationships/hyperlink" Target="https://r7.mgb.gov.ph/fy-2020-statement-of-appropriations-allotments-obligations-disbursements-and-balances/" TargetMode="External"/><Relationship Id="rId128" Type="http://schemas.openxmlformats.org/officeDocument/2006/relationships/hyperlink" Target="https://r7.mgb.gov.ph/mgb-7-re-orients-denr-7-ios/" TargetMode="External"/><Relationship Id="rId149" Type="http://schemas.openxmlformats.org/officeDocument/2006/relationships/hyperlink" Target="https://r7.mgb.gov.ph/pia-mgb-7-encourages-lgus-to-use-geohazard-map/" TargetMode="External"/><Relationship Id="rId5" Type="http://schemas.openxmlformats.org/officeDocument/2006/relationships/hyperlink" Target="http://r7.mgb.gov.ph/non-metallic-mineral-sales-by-contractor-permit-holder-operator/" TargetMode="External"/><Relationship Id="rId95" Type="http://schemas.openxmlformats.org/officeDocument/2006/relationships/hyperlink" Target="https://r7.mgb.gov.ph/mgb-7-haz-discuss-issues-and-concerns-on-mpsa/" TargetMode="External"/><Relationship Id="rId160" Type="http://schemas.openxmlformats.org/officeDocument/2006/relationships/hyperlink" Target="https://r7.mgb.gov.ph/congratulations-%f0%9d%90%ad%f0%9d%90%a8-engr-%f0%9d%90%8f%f0%9d%90%9e%f0%9d%90%ad%f0%9d%90%9e%f0%9d%90%ab-%f0%9d%90%86%f0%9d%90%9a%f0%9d%90%a6%f0%9d%90%9a%f0%9d%90%a5%f0%9d%90%a2%f0%9d%90%9e/" TargetMode="External"/><Relationship Id="rId22" Type="http://schemas.openxmlformats.org/officeDocument/2006/relationships/hyperlink" Target="http://r7.mgb.gov.ph/cy-2020-work-and-financial-plan/" TargetMode="External"/><Relationship Id="rId43" Type="http://schemas.openxmlformats.org/officeDocument/2006/relationships/hyperlink" Target="http://r7.mgb.gov.ph/far-no-5-fy-2021/" TargetMode="External"/><Relationship Id="rId64" Type="http://schemas.openxmlformats.org/officeDocument/2006/relationships/hyperlink" Target="https://r7.mgb.gov.ph/armando-l-malicse-took-oath-of-office-as-mgb-7-regional-director/" TargetMode="External"/><Relationship Id="rId118" Type="http://schemas.openxmlformats.org/officeDocument/2006/relationships/hyperlink" Target="https://r7.mgb.gov.ph/notice-of-public-auction-of-unserviceable-properties-2/" TargetMode="External"/><Relationship Id="rId139" Type="http://schemas.openxmlformats.org/officeDocument/2006/relationships/hyperlink" Target="https://r7.mgb.gov.ph/mgb-7-recognized-for-disaster-preparedness-support-in-toledo-city/" TargetMode="External"/><Relationship Id="rId85" Type="http://schemas.openxmlformats.org/officeDocument/2006/relationships/hyperlink" Target="https://r7.mgb.gov.ph/2021-regional-mineral-profile/" TargetMode="External"/><Relationship Id="rId150" Type="http://schemas.openxmlformats.org/officeDocument/2006/relationships/hyperlink" Target="https://r7.mgb.gov.ph/mgb-7-team-joins-the-philippine-environment-month-celebration-at-denr-7/" TargetMode="External"/><Relationship Id="rId12" Type="http://schemas.openxmlformats.org/officeDocument/2006/relationships/hyperlink" Target="http://r7.mgb.gov.ph/fy-2019-physical-plan-bed-2/" TargetMode="External"/><Relationship Id="rId17" Type="http://schemas.openxmlformats.org/officeDocument/2006/relationships/hyperlink" Target="http://r7.mgb.gov.ph/mgb7-certificate_iso-9001_2015-qms/" TargetMode="External"/><Relationship Id="rId33" Type="http://schemas.openxmlformats.org/officeDocument/2006/relationships/hyperlink" Target="http://r7.mgb.gov.ph/mgb7-conducts-online-lecture-on-mining-to-pro7/" TargetMode="External"/><Relationship Id="rId38" Type="http://schemas.openxmlformats.org/officeDocument/2006/relationships/hyperlink" Target="http://r7.mgb.gov.ph/2020-annual-employment-of-operating-metallic-and-non-metallic-mines-quarries/" TargetMode="External"/><Relationship Id="rId59" Type="http://schemas.openxmlformats.org/officeDocument/2006/relationships/hyperlink" Target="https://r7.mgb.gov.ph/certification-of-compliance-saln-fy-2021/" TargetMode="External"/><Relationship Id="rId103" Type="http://schemas.openxmlformats.org/officeDocument/2006/relationships/hyperlink" Target="https://r7.mgb.gov.ph/notice-area-open-for-mining-applications/" TargetMode="External"/><Relationship Id="rId108" Type="http://schemas.openxmlformats.org/officeDocument/2006/relationships/hyperlink" Target="https://r7.mgb.gov.ph/request-for-quotation-rfq-sample-prep-and-lab-analysis-july-28-2022/" TargetMode="External"/><Relationship Id="rId124" Type="http://schemas.openxmlformats.org/officeDocument/2006/relationships/hyperlink" Target="https://r7.mgb.gov.ph/mgb-7-re-orients-technical-deployed-personnel-on-mining-laws/" TargetMode="External"/><Relationship Id="rId129" Type="http://schemas.openxmlformats.org/officeDocument/2006/relationships/hyperlink" Target="https://r7.mgb.gov.ph/nica-7-orients-mgb-7-personnel-on-security-awareness-and-advocacy-against-ctgs/" TargetMode="External"/><Relationship Id="rId54" Type="http://schemas.openxmlformats.org/officeDocument/2006/relationships/hyperlink" Target="https://r7.mgb.gov.ph/fy-2022-physical-plan-bed-2/" TargetMode="External"/><Relationship Id="rId70" Type="http://schemas.openxmlformats.org/officeDocument/2006/relationships/hyperlink" Target="https://r7.mgb.gov.ph/mgb-7-team-visits-barangay-pugalo-alcoy-cebu/" TargetMode="External"/><Relationship Id="rId75" Type="http://schemas.openxmlformats.org/officeDocument/2006/relationships/hyperlink" Target="https://r7.mgb.gov.ph/mgb-7-joins-in-the-conduct-of-duterte-legacy-barangayanihan-caravan-towards-national-recovery-project/" TargetMode="External"/><Relationship Id="rId91" Type="http://schemas.openxmlformats.org/officeDocument/2006/relationships/hyperlink" Target="https://r7.mgb.gov.ph/mgbea-7-conducts-community-outreach-activity/" TargetMode="External"/><Relationship Id="rId96" Type="http://schemas.openxmlformats.org/officeDocument/2006/relationships/hyperlink" Target="https://r7.mgb.gov.ph/mgb-7-resumes-in-person-flag-ceremony-after-pandemic/" TargetMode="External"/><Relationship Id="rId140" Type="http://schemas.openxmlformats.org/officeDocument/2006/relationships/hyperlink" Target="https://r7.mgb.gov.ph/elementor-12788/" TargetMode="External"/><Relationship Id="rId145" Type="http://schemas.openxmlformats.org/officeDocument/2006/relationships/hyperlink" Target="https://r7.mgb.gov.ph/in-photos/" TargetMode="External"/><Relationship Id="rId161" Type="http://schemas.openxmlformats.org/officeDocument/2006/relationships/hyperlink" Target="https://r7.mgb.gov.ph/%f0%9d%90%84%f0%9d%90%a6%f0%9d%90%9b%f0%9d%90%ab%f0%9d%90%9a%f0%9d%90%9c%f0%9d%90%a2%f0%9d%90%a7%f0%9d%90%a0-%f0%9d%90%9a-%f0%9d%90%ac%f0%9d%90%ae%f0%9d%90%ac%f0%9d%90%ad%f0%9d%90%9a%f0%9d%90%a2/" TargetMode="External"/><Relationship Id="rId1" Type="http://schemas.openxmlformats.org/officeDocument/2006/relationships/hyperlink" Target="http://r7.mgb.gov.ph/davao-geo-students-visit-mgb7/" TargetMode="External"/><Relationship Id="rId6" Type="http://schemas.openxmlformats.org/officeDocument/2006/relationships/hyperlink" Target="http://r7.mgb.gov.ph/2019-annual-employment-of-operating-metallic-and-non-metallic-mines-quarries/" TargetMode="External"/><Relationship Id="rId23" Type="http://schemas.openxmlformats.org/officeDocument/2006/relationships/hyperlink" Target="http://r7.mgb.gov.ph/mgb-approved-budget-fy-2020/" TargetMode="External"/><Relationship Id="rId28" Type="http://schemas.openxmlformats.org/officeDocument/2006/relationships/hyperlink" Target="http://r7.mgb.gov.ph/mgb7-introduces-basic-mining-topics-to-yes-o-learners-teachers-of-labangon-elementary-school/" TargetMode="External"/><Relationship Id="rId49" Type="http://schemas.openxmlformats.org/officeDocument/2006/relationships/hyperlink" Target="http://r7.mgb.gov.ph/radio-guesting-dyss-kukabildo-sa-kalikupan-with-mgb7-msesdd-chief-engr-edgar-c-lagarnia-on-responsible-mining/" TargetMode="External"/><Relationship Id="rId114" Type="http://schemas.openxmlformats.org/officeDocument/2006/relationships/hyperlink" Target="https://r7.mgb.gov.ph/the-mines-and-geosciences-bureau-mgb-vii-is-now-iso-certified/" TargetMode="External"/><Relationship Id="rId119" Type="http://schemas.openxmlformats.org/officeDocument/2006/relationships/hyperlink" Target="https://r7.mgb.gov.ph/advisory-mgb-7-trunklines-and-local-numbers/" TargetMode="External"/><Relationship Id="rId44" Type="http://schemas.openxmlformats.org/officeDocument/2006/relationships/hyperlink" Target="http://r7.mgb.gov.ph/far-4-fy-2021/" TargetMode="External"/><Relationship Id="rId60" Type="http://schemas.openxmlformats.org/officeDocument/2006/relationships/hyperlink" Target="https://r7.mgb.gov.ph/r7-mining-tenements-control-map-as-of-february-2022/" TargetMode="External"/><Relationship Id="rId65" Type="http://schemas.openxmlformats.org/officeDocument/2006/relationships/hyperlink" Target="https://r7.mgb.gov.ph/denr7-mgb7-hold-joint-consultation-meeting-with-central-and-eastern-visayas-miners/" TargetMode="External"/><Relationship Id="rId81" Type="http://schemas.openxmlformats.org/officeDocument/2006/relationships/hyperlink" Target="https://r7.mgb.gov.ph/2021-mineral-sales/" TargetMode="External"/><Relationship Id="rId86" Type="http://schemas.openxmlformats.org/officeDocument/2006/relationships/hyperlink" Target="https://r7.mgb.gov.ph/mgb-7-joins-river-cleanup-on-2022-world-environment-day/" TargetMode="External"/><Relationship Id="rId130" Type="http://schemas.openxmlformats.org/officeDocument/2006/relationships/hyperlink" Target="https://r7.mgb.gov.ph/12015-2/" TargetMode="External"/><Relationship Id="rId135" Type="http://schemas.openxmlformats.org/officeDocument/2006/relationships/hyperlink" Target="https://r7.mgb.gov.ph/empowering-mining-engineering-students-successful-collaboration-between-mgb7-denr7-psem-cit-u/" TargetMode="External"/><Relationship Id="rId151" Type="http://schemas.openxmlformats.org/officeDocument/2006/relationships/hyperlink" Target="https://r7.mgb.gov.ph/new-set-of-mgbea-region-7-chapter-officers-takes-oath/" TargetMode="External"/><Relationship Id="rId156" Type="http://schemas.openxmlformats.org/officeDocument/2006/relationships/hyperlink" Target="https://r7.mgb.gov.ph/photo-release-mgb-7-joins-pia-7-at-agio-7s-monthly-general-assembly-on-thursday-hosted-by-the-bangko-sentral-ng-pilipinas-visayas-regional-office/" TargetMode="External"/><Relationship Id="rId13" Type="http://schemas.openxmlformats.org/officeDocument/2006/relationships/hyperlink" Target="http://r7.mgb.gov.ph/bar-no-1-2019-q1/" TargetMode="External"/><Relationship Id="rId18" Type="http://schemas.openxmlformats.org/officeDocument/2006/relationships/hyperlink" Target="http://r7.mgb.gov.ph/fy-2020-far_5-quarterly-report-on-revenue-and-other-receipts/" TargetMode="External"/><Relationship Id="rId39" Type="http://schemas.openxmlformats.org/officeDocument/2006/relationships/hyperlink" Target="http://r7.mgb.gov.ph/2020-directory-of-operating-mines-and-quarries/" TargetMode="External"/><Relationship Id="rId109" Type="http://schemas.openxmlformats.org/officeDocument/2006/relationships/hyperlink" Target="https://r7.mgb.gov.ph/request-for-quotation-rfq-laboratory-analysis-for-water-samples-aug-2-2022/" TargetMode="External"/><Relationship Id="rId34" Type="http://schemas.openxmlformats.org/officeDocument/2006/relationships/hyperlink" Target="http://r7.mgb.gov.ph/a-new-set-of-mgbea-7-officers-took-oath/" TargetMode="External"/><Relationship Id="rId50" Type="http://schemas.openxmlformats.org/officeDocument/2006/relationships/hyperlink" Target="http://r7.mgb.gov.ph/request-for-quotation-rfq-supplies-oct-5-2021/" TargetMode="External"/><Relationship Id="rId55" Type="http://schemas.openxmlformats.org/officeDocument/2006/relationships/hyperlink" Target="https://r7.mgb.gov.ph/mgb-7-joins-in-the-celebration-of-2022-world-wetlands-day/" TargetMode="External"/><Relationship Id="rId76" Type="http://schemas.openxmlformats.org/officeDocument/2006/relationships/hyperlink" Target="https://r7.mgb.gov.ph/bar-no-1-2022-1st-quarter-report/" TargetMode="External"/><Relationship Id="rId97" Type="http://schemas.openxmlformats.org/officeDocument/2006/relationships/hyperlink" Target="https://r7.mgb.gov.ph/mgb-7-geo-updates-geohazard-and-engineering-geology-section-mgb-7-gd-ghegs-activities-in-the-first-semester-2022/" TargetMode="External"/><Relationship Id="rId104" Type="http://schemas.openxmlformats.org/officeDocument/2006/relationships/hyperlink" Target="https://r7.mgb.gov.ph/mgb-7-renews-isag-permit-to-jute-rocks-inc-for-the-4th-time/" TargetMode="External"/><Relationship Id="rId120" Type="http://schemas.openxmlformats.org/officeDocument/2006/relationships/hyperlink" Target="https://r7.mgb.gov.ph/annual-procurement-plan-app-for-fy-2023/" TargetMode="External"/><Relationship Id="rId125" Type="http://schemas.openxmlformats.org/officeDocument/2006/relationships/hyperlink" Target="https://r7.mgb.gov.ph/mgb-7-celebrates-2023-national-womens-month/" TargetMode="External"/><Relationship Id="rId141" Type="http://schemas.openxmlformats.org/officeDocument/2006/relationships/hyperlink" Target="https://r7.mgb.gov.ph/filamer-christian-university-students-explore-mining-and-geology-with-mgb-7/" TargetMode="External"/><Relationship Id="rId146" Type="http://schemas.openxmlformats.org/officeDocument/2006/relationships/hyperlink" Target="https://r7.mgb.gov.ph/photos-from-the-foi-boot-camp-programs-re-echo-training-for-mgb-7-personnel/" TargetMode="External"/><Relationship Id="rId7" Type="http://schemas.openxmlformats.org/officeDocument/2006/relationships/hyperlink" Target="http://r7.mgb.gov.ph/2019-regional-extraction-fee-rates/" TargetMode="External"/><Relationship Id="rId71" Type="http://schemas.openxmlformats.org/officeDocument/2006/relationships/hyperlink" Target="https://r7.mgb.gov.ph/2022-monthly-report-of-disbursements/" TargetMode="External"/><Relationship Id="rId92" Type="http://schemas.openxmlformats.org/officeDocument/2006/relationships/hyperlink" Target="https://r7.mgb.gov.ph/mgb7-publication-of-vacant-positions-june-2022/" TargetMode="External"/><Relationship Id="rId162" Type="http://schemas.openxmlformats.org/officeDocument/2006/relationships/hyperlink" Target="https://r7.mgb.gov.ph/photo-release-photos-%f0%9d%90%8c%f0%9d%90%86%f0%9d%90%81-%f0%9d%9f%95-%f0%9d%90%92%f0%9d%90%9e%f0%9d%90%a7%f0%9d%90%a2%f0%9d%90%a8%f0%9d%90%ab-%f0%9d%90%86%f0%9d%90%9e%f0%9d%90%a8%f0%9d%90%a5/" TargetMode="External"/><Relationship Id="rId2" Type="http://schemas.openxmlformats.org/officeDocument/2006/relationships/hyperlink" Target="http://r7.mgb.gov.ph/2019-mineral-production-by-contractor-operator/" TargetMode="External"/><Relationship Id="rId29" Type="http://schemas.openxmlformats.org/officeDocument/2006/relationships/hyperlink" Target="http://r7.mgb.gov.ph/mgb7-joins-coastal-cleanup-activity/" TargetMode="External"/><Relationship Id="rId24" Type="http://schemas.openxmlformats.org/officeDocument/2006/relationships/hyperlink" Target="http://r7.mgb.gov.ph/mgb-7-distributes-iec-materials-on-understanding-landslides-to-lgus/" TargetMode="External"/><Relationship Id="rId40" Type="http://schemas.openxmlformats.org/officeDocument/2006/relationships/hyperlink" Target="http://r7.mgb.gov.ph/certification-of-compliance-saln-fy-2020/" TargetMode="External"/><Relationship Id="rId45" Type="http://schemas.openxmlformats.org/officeDocument/2006/relationships/hyperlink" Target="http://r7.mgb.gov.ph/indicative-app-for-fy-2022/" TargetMode="External"/><Relationship Id="rId66" Type="http://schemas.openxmlformats.org/officeDocument/2006/relationships/hyperlink" Target="https://r7.mgb.gov.ph/april-is-month-of-the-planet-earth/" TargetMode="External"/><Relationship Id="rId87" Type="http://schemas.openxmlformats.org/officeDocument/2006/relationships/hyperlink" Target="https://r7.mgb.gov.ph/recognition-acting-environment-secretary-jim-sampulna-recognized-mgb-7-rd-malicse-at-gabi-ng-parangal-at-pagpupugay-2022/" TargetMode="External"/><Relationship Id="rId110" Type="http://schemas.openxmlformats.org/officeDocument/2006/relationships/hyperlink" Target="https://r7.mgb.gov.ph/request-for-quotation-rfq-4-x-4-rental-balamban-aug-8-21-2022/" TargetMode="External"/><Relationship Id="rId115" Type="http://schemas.openxmlformats.org/officeDocument/2006/relationships/hyperlink" Target="https://r7.mgb.gov.ph/mgb7-welcomes-up-high-students-drrr-educational-tour/" TargetMode="External"/><Relationship Id="rId131" Type="http://schemas.openxmlformats.org/officeDocument/2006/relationships/hyperlink" Target="https://r7.mgb.gov.ph/pia-mgb-7-encourages-lgus-to-use-geohazard-map/" TargetMode="External"/><Relationship Id="rId136" Type="http://schemas.openxmlformats.org/officeDocument/2006/relationships/hyperlink" Target="https://r7.mgb.gov.ph/usep-geology-students-embark-on-first-hand-learning-experience-with-mgb-7/" TargetMode="External"/><Relationship Id="rId157" Type="http://schemas.openxmlformats.org/officeDocument/2006/relationships/hyperlink" Target="https://r7.mgb.gov.ph/mgb-7-recognized-for-disaster-preparedness-support-in-toledo-city/" TargetMode="External"/><Relationship Id="rId61" Type="http://schemas.openxmlformats.org/officeDocument/2006/relationships/hyperlink" Target="https://r7.mgb.gov.ph/the-mines-and-geosciences-bureau-7-joins-the-2022-national-womens-month-celebration/" TargetMode="External"/><Relationship Id="rId82" Type="http://schemas.openxmlformats.org/officeDocument/2006/relationships/hyperlink" Target="https://r7.mgb.gov.ph/2021-annual-non-metallic-price-monitor/" TargetMode="External"/><Relationship Id="rId152" Type="http://schemas.openxmlformats.org/officeDocument/2006/relationships/hyperlink" Target="https://r7.mgb.gov.ph/mgb7-promotes-responsible-mining-awareness-through-r7-information-officers/" TargetMode="External"/><Relationship Id="rId19" Type="http://schemas.openxmlformats.org/officeDocument/2006/relationships/hyperlink" Target="http://r7.mgb.gov.ph/certification-of-compliance-saln-fy-2019/" TargetMode="External"/><Relationship Id="rId14" Type="http://schemas.openxmlformats.org/officeDocument/2006/relationships/hyperlink" Target="http://r7.mgb.gov.ph/fy-2020-annual-procurement-plan/" TargetMode="External"/><Relationship Id="rId30" Type="http://schemas.openxmlformats.org/officeDocument/2006/relationships/hyperlink" Target="http://r7.mgb.gov.ph/cebu-city-fetes-cimatu-for-help-in-covid-19-response/" TargetMode="External"/><Relationship Id="rId35" Type="http://schemas.openxmlformats.org/officeDocument/2006/relationships/hyperlink" Target="http://r7.mgb.gov.ph/quarterly-physical-report-of-operation/" TargetMode="External"/><Relationship Id="rId56" Type="http://schemas.openxmlformats.org/officeDocument/2006/relationships/hyperlink" Target="https://r7.mgb.gov.ph/2021-monthly-report-of-disbursements-for-the-month-of-january/" TargetMode="External"/><Relationship Id="rId77" Type="http://schemas.openxmlformats.org/officeDocument/2006/relationships/hyperlink" Target="https://r7.mgb.gov.ph/2021-directory-of-operating-mines-and-quarries/" TargetMode="External"/><Relationship Id="rId100" Type="http://schemas.openxmlformats.org/officeDocument/2006/relationships/hyperlink" Target="https://r7.mgb.gov.ph/mgb-7-assesses-collapsed-road-in-toledo-city/" TargetMode="External"/><Relationship Id="rId105" Type="http://schemas.openxmlformats.org/officeDocument/2006/relationships/hyperlink" Target="https://r7.mgb.gov.ph/new-cebu-city-enro-personnel-receive-anti-illegal-mining-training/" TargetMode="External"/><Relationship Id="rId126" Type="http://schemas.openxmlformats.org/officeDocument/2006/relationships/hyperlink" Target="https://r7.mgb.gov.ph/empowering-local-communities-mgb-7s-vra-iec-campaign-in-siquijor-province/" TargetMode="External"/><Relationship Id="rId147" Type="http://schemas.openxmlformats.org/officeDocument/2006/relationships/hyperlink" Target="https://r7.mgb.gov.ph/in-photo-mgb-7-employees-enthusiastically-participated-alongside-various-government-agencies-in-region-7-in-the-plant-run-activity-led-by-the-civil-service-commission-csc-7-to-celebrate-their-123/" TargetMode="External"/><Relationship Id="rId8" Type="http://schemas.openxmlformats.org/officeDocument/2006/relationships/hyperlink" Target="http://r7.mgb.gov.ph/2019-total-revenue-collection-report/" TargetMode="External"/><Relationship Id="rId51" Type="http://schemas.openxmlformats.org/officeDocument/2006/relationships/hyperlink" Target="http://r7.mgb.gov.ph/mining-tenements-statistics-report-for-november-2021/" TargetMode="External"/><Relationship Id="rId72" Type="http://schemas.openxmlformats.org/officeDocument/2006/relationships/hyperlink" Target="https://r7.mgb.gov.ph/fy-2022-quarterly-report-on-revenue-and-other-receipts-2/" TargetMode="External"/><Relationship Id="rId93" Type="http://schemas.openxmlformats.org/officeDocument/2006/relationships/hyperlink" Target="https://r7.mgb.gov.ph/mgb-7-legal-officer-atty-cid-jerome-o-navarez-is-todays-guest-in-rpn-dykc/" TargetMode="External"/><Relationship Id="rId98" Type="http://schemas.openxmlformats.org/officeDocument/2006/relationships/hyperlink" Target="https://r7.mgb.gov.ph/mgb-7-pays-courtesy-visit-to-mandaue-city-mayor-jonas-cortes/" TargetMode="External"/><Relationship Id="rId121" Type="http://schemas.openxmlformats.org/officeDocument/2006/relationships/hyperlink" Target="https://r7.mgb.gov.ph/request-for-quotation-rfq-for-hotel-services-january-18-2023/" TargetMode="External"/><Relationship Id="rId142" Type="http://schemas.openxmlformats.org/officeDocument/2006/relationships/hyperlink" Target="https://r7.mgb.gov.ph/congratulations-%f0%9d%90%ad%f0%9d%90%a8-engr-%f0%9d%90%8f%f0%9d%90%9e%f0%9d%90%ad%f0%9d%90%9e%f0%9d%90%ab-%f0%9d%90%86%f0%9d%90%9a%f0%9d%90%a6%f0%9d%90%9a%f0%9d%90%a5%f0%9d%90%a2%f0%9d%90%9e/" TargetMode="External"/><Relationship Id="rId163" Type="http://schemas.openxmlformats.org/officeDocument/2006/relationships/hyperlink" Target="https://r7.mgb.gov.ph/in-photos/" TargetMode="External"/><Relationship Id="rId3" Type="http://schemas.openxmlformats.org/officeDocument/2006/relationships/hyperlink" Target="http://r7.mgb.gov.ph/2019-mineral-production-by-province-by-mineral-commodity/" TargetMode="External"/><Relationship Id="rId25" Type="http://schemas.openxmlformats.org/officeDocument/2006/relationships/hyperlink" Target="http://r7.mgb.gov.ph/denr7-employees-strengthen-knowledge-on-management-of-mineral-resources/" TargetMode="External"/><Relationship Id="rId46" Type="http://schemas.openxmlformats.org/officeDocument/2006/relationships/hyperlink" Target="http://r7.mgb.gov.ph/mining-tenements-statistics-report-for-september-2021/" TargetMode="External"/><Relationship Id="rId67" Type="http://schemas.openxmlformats.org/officeDocument/2006/relationships/hyperlink" Target="https://r7.mgb.gov.ph/mgb-7-tackles-mining-permits-legalities-at-enr-training-workshop/" TargetMode="External"/><Relationship Id="rId116" Type="http://schemas.openxmlformats.org/officeDocument/2006/relationships/hyperlink" Target="https://r7.mgb.gov.ph/mine-communicators-get-crisis-management-training/" TargetMode="External"/><Relationship Id="rId137" Type="http://schemas.openxmlformats.org/officeDocument/2006/relationships/hyperlink" Target="https://r7.mgb.gov.ph/cpmdcs-environmental-youth-camp-educates-pinamungajans-youth-on-the-importance-and-benefits-of-mining/" TargetMode="External"/><Relationship Id="rId158" Type="http://schemas.openxmlformats.org/officeDocument/2006/relationships/hyperlink" Target="https://r7.mgb.gov.ph/elementor-12788/" TargetMode="External"/><Relationship Id="rId20" Type="http://schemas.openxmlformats.org/officeDocument/2006/relationships/hyperlink" Target="http://r7.mgb.gov.ph/fy-2020-quarterly-financial-accountability-report/" TargetMode="External"/><Relationship Id="rId41" Type="http://schemas.openxmlformats.org/officeDocument/2006/relationships/hyperlink" Target="http://r7.mgb.gov.ph/far-4-fy-2020/" TargetMode="External"/><Relationship Id="rId62" Type="http://schemas.openxmlformats.org/officeDocument/2006/relationships/hyperlink" Target="https://r7.mgb.gov.ph/mgb-7-deputized-pnp-cidg-ccenro-to-enforce-mining-laws/" TargetMode="External"/><Relationship Id="rId83" Type="http://schemas.openxmlformats.org/officeDocument/2006/relationships/hyperlink" Target="https://r7.mgb.gov.ph/2021-annual-employment-of-operating-metallic-and-non-metallic-mines-quarries/" TargetMode="External"/><Relationship Id="rId88" Type="http://schemas.openxmlformats.org/officeDocument/2006/relationships/hyperlink" Target="https://r7.mgb.gov.ph/mgb-7-renews-industrial-sand-and-gravel-permit-of-rockmaster-development-corporation/" TargetMode="External"/><Relationship Id="rId111" Type="http://schemas.openxmlformats.org/officeDocument/2006/relationships/hyperlink" Target="https://r7.mgb.gov.ph/request-for-quotation-rfq-photocopier-aug-3-2022/" TargetMode="External"/><Relationship Id="rId132" Type="http://schemas.openxmlformats.org/officeDocument/2006/relationships/hyperlink" Target="https://r7.mgb.gov.ph/mgb-7-team-joins-the-philippine-environment-month-celebration-at-denr-7/" TargetMode="External"/><Relationship Id="rId153" Type="http://schemas.openxmlformats.org/officeDocument/2006/relationships/hyperlink" Target="https://r7.mgb.gov.ph/empowering-mining-engineering-students-successful-collaboration-between-mgb7-denr7-psem-cit-u/" TargetMode="External"/><Relationship Id="rId15" Type="http://schemas.openxmlformats.org/officeDocument/2006/relationships/hyperlink" Target="http://r7.mgb.gov.ph/iso-certification-assessment/" TargetMode="External"/><Relationship Id="rId36" Type="http://schemas.openxmlformats.org/officeDocument/2006/relationships/hyperlink" Target="http://r7.mgb.gov.ph/production-fy-2020/" TargetMode="External"/><Relationship Id="rId57" Type="http://schemas.openxmlformats.org/officeDocument/2006/relationships/hyperlink" Target="https://www.facebook.com/mgb7cebu/" TargetMode="External"/><Relationship Id="rId106" Type="http://schemas.openxmlformats.org/officeDocument/2006/relationships/hyperlink" Target="https://r7.mgb.gov.ph/mgb-7-joins-33rd-national-statistics-month-celebration/" TargetMode="External"/><Relationship Id="rId127" Type="http://schemas.openxmlformats.org/officeDocument/2006/relationships/hyperlink" Target="https://r7.mgb.gov.ph/mgb-7-joins-eagle-cement-corp-iec-meeting-with-barangay-stakeholders-and-communities-in-ginatilan-cebu/" TargetMode="External"/><Relationship Id="rId10" Type="http://schemas.openxmlformats.org/officeDocument/2006/relationships/hyperlink" Target="http://r7.mgb.gov.ph/geohazard-certification-requirements/" TargetMode="External"/><Relationship Id="rId31" Type="http://schemas.openxmlformats.org/officeDocument/2006/relationships/hyperlink" Target="http://r7.mgb.gov.ph/mgb7-joins-tree-planting-activity-for-arbor-day/" TargetMode="External"/><Relationship Id="rId52" Type="http://schemas.openxmlformats.org/officeDocument/2006/relationships/hyperlink" Target="https://r7.mgb.gov.ph/annual-procurement-plan-for-fy-2022/" TargetMode="External"/><Relationship Id="rId73" Type="http://schemas.openxmlformats.org/officeDocument/2006/relationships/hyperlink" Target="https://r7.mgb.gov.ph/mines-and-geosciences-bureau-issues-geohazard-advisory-on-td-agaton-and-ts-malakas/" TargetMode="External"/><Relationship Id="rId78" Type="http://schemas.openxmlformats.org/officeDocument/2006/relationships/hyperlink" Target="https://r7.mgb.gov.ph/annual-mineral-sales/" TargetMode="External"/><Relationship Id="rId94" Type="http://schemas.openxmlformats.org/officeDocument/2006/relationships/hyperlink" Target="https://r7.mgb.gov.ph/denr-cv-recognizes-mgb-7-loyal-personnel-at-2022-philippine-environment-month-culmination-activity/" TargetMode="External"/><Relationship Id="rId99" Type="http://schemas.openxmlformats.org/officeDocument/2006/relationships/hyperlink" Target="https://r7.mgb.gov.ph/mgb-7-geologists-conduct-orientation-seminar-for-usep-ojts-from-davao/" TargetMode="External"/><Relationship Id="rId101" Type="http://schemas.openxmlformats.org/officeDocument/2006/relationships/hyperlink" Target="https://r7.mgb.gov.ph/mgb-7-receives-a-plaque-of-recognition-from-ocd-7-at-the-culminating-activity-in-the-observance-of-the-national-disaster-resielience-month-2022/" TargetMode="External"/><Relationship Id="rId122" Type="http://schemas.openxmlformats.org/officeDocument/2006/relationships/hyperlink" Target="https://r7.mgb.gov.ph/procurement-monitoring-report-as-of-december-2022/" TargetMode="External"/><Relationship Id="rId143" Type="http://schemas.openxmlformats.org/officeDocument/2006/relationships/hyperlink" Target="https://r7.mgb.gov.ph/%f0%9d%90%84%f0%9d%90%a6%f0%9d%90%9b%f0%9d%90%ab%f0%9d%90%9a%f0%9d%90%9c%f0%9d%90%a2%f0%9d%90%a7%f0%9d%90%a0-%f0%9d%90%9a-%f0%9d%90%ac%f0%9d%90%ae%f0%9d%90%ac%f0%9d%90%ad%f0%9d%90%9a%f0%9d%90%a2/" TargetMode="External"/><Relationship Id="rId148" Type="http://schemas.openxmlformats.org/officeDocument/2006/relationships/hyperlink" Target="https://r7.mgb.gov.ph/12015-2/" TargetMode="External"/><Relationship Id="rId164" Type="http://schemas.openxmlformats.org/officeDocument/2006/relationships/hyperlink" Target="https://r7.mgb.gov.ph/in-photo-mgb-7-employees-enthusiastically-participated-alongside-various-government-agencies-in-region-7-in-the-plant-run-activity-led-by-the-civil-service-commission-csc-7-to-celebrate-their-123/" TargetMode="External"/><Relationship Id="rId4" Type="http://schemas.openxmlformats.org/officeDocument/2006/relationships/hyperlink" Target="http://r7.mgb.gov.ph/metallic-mineral-sales-by-contractor-permit-holder-operator/" TargetMode="External"/><Relationship Id="rId9" Type="http://schemas.openxmlformats.org/officeDocument/2006/relationships/hyperlink" Target="http://r7.mgb.gov.ph/2019-regional-non-metallic-price-monitor/" TargetMode="External"/><Relationship Id="rId26" Type="http://schemas.openxmlformats.org/officeDocument/2006/relationships/hyperlink" Target="http://r7.mgb.gov.ph/mgb-geohazard-advisory-no-2-for-tropical-storm-auring/" TargetMode="External"/><Relationship Id="rId47" Type="http://schemas.openxmlformats.org/officeDocument/2006/relationships/hyperlink" Target="http://r7.mgb.gov.ph/mgb-7-mining-tenements-control-map-as-of-september-2021/" TargetMode="External"/><Relationship Id="rId68" Type="http://schemas.openxmlformats.org/officeDocument/2006/relationships/hyperlink" Target="https://r7.mgb.gov.ph/mgb7-team-conducts-stakeholders-forum-in-barangay-tubigagmanok-asturias-cebu/" TargetMode="External"/><Relationship Id="rId89" Type="http://schemas.openxmlformats.org/officeDocument/2006/relationships/hyperlink" Target="https://r7.mgb.gov.ph/mgb7-technical-team-in-penros-cenros-attend-orientation-camp-in-manila/" TargetMode="External"/><Relationship Id="rId112" Type="http://schemas.openxmlformats.org/officeDocument/2006/relationships/hyperlink" Target="https://r7.mgb.gov.ph/annual-procurement-plan-common-use-supplies-and-equipment-app-cse-2023-form/" TargetMode="External"/><Relationship Id="rId133" Type="http://schemas.openxmlformats.org/officeDocument/2006/relationships/hyperlink" Target="https://r7.mgb.gov.ph/new-set-of-mgbea-region-7-chapter-officers-takes-oath/" TargetMode="External"/><Relationship Id="rId154" Type="http://schemas.openxmlformats.org/officeDocument/2006/relationships/hyperlink" Target="https://r7.mgb.gov.ph/usep-geology-students-embark-on-first-hand-learning-experience-with-mgb-7/" TargetMode="External"/><Relationship Id="rId16" Type="http://schemas.openxmlformats.org/officeDocument/2006/relationships/hyperlink" Target="http://r7.mgb.gov.ph/system-of-ranking-delivery-units-for-fy-2020-pbb-2/" TargetMode="External"/><Relationship Id="rId37" Type="http://schemas.openxmlformats.org/officeDocument/2006/relationships/hyperlink" Target="http://r7.mgb.gov.ph/2020-annual-total-revenue-collection-report/" TargetMode="External"/><Relationship Id="rId58" Type="http://schemas.openxmlformats.org/officeDocument/2006/relationships/hyperlink" Target="https://r7.mgb.gov.ph/mgb-7-conducts-lecture-on-mining-laws-and-regulations-for-ccenro-personnel/" TargetMode="External"/><Relationship Id="rId79" Type="http://schemas.openxmlformats.org/officeDocument/2006/relationships/hyperlink" Target="https://r7.mgb.gov.ph/2021-annual-non-metallic-price-monitor/" TargetMode="External"/><Relationship Id="rId102" Type="http://schemas.openxmlformats.org/officeDocument/2006/relationships/hyperlink" Target="https://r7.mgb.gov.ph/look-mgb-7-personnel-attends-the-1st-semester-fy-2022-denr-7-one-control-map-assessment-workshop/" TargetMode="External"/><Relationship Id="rId123" Type="http://schemas.openxmlformats.org/officeDocument/2006/relationships/hyperlink" Target="https://r7.mgb.gov.ph/national-museum-of-the-philippines-pays-a-courtesy-visit-to-the-mgb-7-regional-director-and-geologists/" TargetMode="External"/><Relationship Id="rId144" Type="http://schemas.openxmlformats.org/officeDocument/2006/relationships/hyperlink" Target="https://r7.mgb.gov.ph/photo-release-photos-%f0%9d%90%8c%f0%9d%90%86%f0%9d%90%81-%f0%9d%9f%95-%f0%9d%90%92%f0%9d%90%9e%f0%9d%90%a7%f0%9d%90%a2%f0%9d%90%a8%f0%9d%90%ab-%f0%9d%90%86%f0%9d%90%9e%f0%9d%90%a8%f0%9d%90%a5/" TargetMode="External"/><Relationship Id="rId90" Type="http://schemas.openxmlformats.org/officeDocument/2006/relationships/hyperlink" Target="https://r7.mgb.gov.ph/mgb-7-joins-the-celebration-of-arbor-day-2022/" TargetMode="External"/><Relationship Id="rId165" Type="http://schemas.openxmlformats.org/officeDocument/2006/relationships/printerSettings" Target="../printerSettings/printerSettings1.bin"/><Relationship Id="rId27" Type="http://schemas.openxmlformats.org/officeDocument/2006/relationships/hyperlink" Target="http://r7.mgb.gov.ph/mgb-7-to-lgus-refer-to-geohazard-maps-to-prep-for-auring-2/" TargetMode="External"/><Relationship Id="rId48" Type="http://schemas.openxmlformats.org/officeDocument/2006/relationships/hyperlink" Target="http://r7.mgb.gov.ph/mgb7-hr-corner-vacant-positions/" TargetMode="External"/><Relationship Id="rId69" Type="http://schemas.openxmlformats.org/officeDocument/2006/relationships/hyperlink" Target="https://r7.mgb.gov.ph/alegria-drrmo-receives-flyers-posters-on-geohazards/" TargetMode="External"/><Relationship Id="rId113" Type="http://schemas.openxmlformats.org/officeDocument/2006/relationships/hyperlink" Target="https://r7.mgb.gov.ph/annual-procurement-plan-for-fy-2023/" TargetMode="External"/><Relationship Id="rId134" Type="http://schemas.openxmlformats.org/officeDocument/2006/relationships/hyperlink" Target="https://r7.mgb.gov.ph/mgb7-promotes-responsible-mining-awareness-through-r7-information-officers/" TargetMode="External"/><Relationship Id="rId80" Type="http://schemas.openxmlformats.org/officeDocument/2006/relationships/hyperlink" Target="https://r7.mgb.gov.ph/production-fy-2021/" TargetMode="External"/><Relationship Id="rId155" Type="http://schemas.openxmlformats.org/officeDocument/2006/relationships/hyperlink" Target="https://r7.mgb.gov.ph/cpmdcs-environmental-youth-camp-educates-pinamungajans-youth-on-the-importance-and-benefits-of-minin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1000"/>
  <sheetViews>
    <sheetView zoomScale="70" zoomScaleNormal="70" workbookViewId="0">
      <pane ySplit="2" topLeftCell="A169" activePane="bottomLeft" state="frozen"/>
      <selection pane="bottomLeft" activeCell="A119" sqref="A119:L172"/>
    </sheetView>
  </sheetViews>
  <sheetFormatPr defaultColWidth="9" defaultRowHeight="15.75" customHeight="1"/>
  <cols>
    <col min="2" max="2" width="24.5703125" customWidth="1"/>
    <col min="3" max="3" width="55" customWidth="1"/>
    <col min="4" max="4" width="22.140625" customWidth="1"/>
    <col min="5" max="5" width="15.42578125" customWidth="1"/>
    <col min="6" max="6" width="12.5703125"/>
    <col min="7" max="7" width="27.85546875" style="1" customWidth="1"/>
    <col min="8" max="8" width="34.85546875" customWidth="1"/>
    <col min="11" max="11" width="11.85546875" customWidth="1"/>
  </cols>
  <sheetData>
    <row r="1" spans="1:24" ht="38.25">
      <c r="A1" s="200" t="s">
        <v>0</v>
      </c>
      <c r="B1" s="200" t="s">
        <v>1</v>
      </c>
      <c r="C1" s="201" t="s">
        <v>2</v>
      </c>
      <c r="D1" s="200" t="s">
        <v>3</v>
      </c>
      <c r="E1" s="200" t="s">
        <v>4</v>
      </c>
      <c r="F1" s="200" t="s">
        <v>5</v>
      </c>
      <c r="G1" s="200" t="s">
        <v>6</v>
      </c>
      <c r="H1" s="200" t="s">
        <v>7</v>
      </c>
      <c r="I1" s="200" t="s">
        <v>8</v>
      </c>
      <c r="J1" s="200" t="s">
        <v>9</v>
      </c>
      <c r="K1" s="217" t="s">
        <v>10</v>
      </c>
      <c r="L1" s="200" t="s">
        <v>11</v>
      </c>
      <c r="M1" s="218"/>
      <c r="N1" s="31"/>
      <c r="O1" s="31"/>
      <c r="P1" s="31"/>
      <c r="Q1" s="31"/>
      <c r="R1" s="31"/>
      <c r="S1" s="31"/>
      <c r="T1" s="31"/>
      <c r="U1" s="31"/>
      <c r="V1" s="31"/>
      <c r="W1" s="31"/>
      <c r="X1" s="31"/>
    </row>
    <row r="2" spans="1:24" ht="204">
      <c r="A2" s="202" t="s">
        <v>0</v>
      </c>
      <c r="B2" s="203" t="s">
        <v>12</v>
      </c>
      <c r="C2" s="204" t="s">
        <v>13</v>
      </c>
      <c r="D2" s="203" t="s">
        <v>14</v>
      </c>
      <c r="E2" s="203" t="s">
        <v>15</v>
      </c>
      <c r="F2" s="203" t="s">
        <v>16</v>
      </c>
      <c r="G2" s="203" t="s">
        <v>17</v>
      </c>
      <c r="H2" s="203" t="s">
        <v>18</v>
      </c>
      <c r="I2" s="203" t="s">
        <v>19</v>
      </c>
      <c r="J2" s="203" t="s">
        <v>20</v>
      </c>
      <c r="K2" s="219" t="s">
        <v>21</v>
      </c>
      <c r="L2" s="203" t="s">
        <v>22</v>
      </c>
      <c r="M2" s="218"/>
      <c r="N2" s="31"/>
      <c r="O2" s="31"/>
      <c r="P2" s="31"/>
      <c r="Q2" s="31"/>
      <c r="R2" s="31"/>
      <c r="S2" s="31"/>
      <c r="T2" s="31"/>
      <c r="U2" s="31"/>
      <c r="V2" s="31"/>
      <c r="W2" s="31"/>
      <c r="X2" s="31"/>
    </row>
    <row r="3" spans="1:24" ht="12.75">
      <c r="A3" s="348">
        <v>2020</v>
      </c>
      <c r="B3" s="349"/>
      <c r="C3" s="349"/>
      <c r="D3" s="349"/>
      <c r="E3" s="349"/>
      <c r="F3" s="349"/>
      <c r="G3" s="349"/>
      <c r="H3" s="349"/>
      <c r="I3" s="349"/>
      <c r="J3" s="349"/>
      <c r="K3" s="349"/>
      <c r="L3" s="350"/>
      <c r="M3" s="31"/>
      <c r="N3" s="31"/>
      <c r="O3" s="31"/>
      <c r="P3" s="31"/>
      <c r="Q3" s="31"/>
      <c r="R3" s="31"/>
      <c r="S3" s="31"/>
      <c r="T3" s="31"/>
      <c r="U3" s="31"/>
      <c r="V3" s="31"/>
      <c r="W3" s="31"/>
      <c r="X3" s="31"/>
    </row>
    <row r="4" spans="1:24" ht="38.25">
      <c r="A4" s="205" t="s">
        <v>23</v>
      </c>
      <c r="B4" s="206" t="s">
        <v>24</v>
      </c>
      <c r="C4" s="207" t="s">
        <v>25</v>
      </c>
      <c r="D4" s="208" t="s">
        <v>26</v>
      </c>
      <c r="E4" s="206" t="s">
        <v>27</v>
      </c>
      <c r="F4" s="206" t="s">
        <v>28</v>
      </c>
      <c r="G4" s="209" t="s">
        <v>29</v>
      </c>
      <c r="H4" s="206" t="s">
        <v>30</v>
      </c>
      <c r="I4" s="206" t="s">
        <v>23</v>
      </c>
      <c r="J4" s="206" t="s">
        <v>31</v>
      </c>
      <c r="K4" s="220">
        <v>43878</v>
      </c>
      <c r="L4" s="206" t="s">
        <v>32</v>
      </c>
      <c r="M4" s="31"/>
      <c r="N4" s="31"/>
      <c r="O4" s="31"/>
      <c r="P4" s="31"/>
      <c r="Q4" s="31"/>
      <c r="R4" s="31"/>
      <c r="S4" s="31"/>
      <c r="T4" s="31"/>
      <c r="U4" s="31"/>
      <c r="V4" s="31"/>
      <c r="W4" s="31"/>
      <c r="X4" s="31"/>
    </row>
    <row r="5" spans="1:24" ht="38.25">
      <c r="A5" s="205" t="s">
        <v>23</v>
      </c>
      <c r="B5" s="206" t="s">
        <v>24</v>
      </c>
      <c r="C5" s="210" t="s">
        <v>33</v>
      </c>
      <c r="D5" s="206" t="s">
        <v>33</v>
      </c>
      <c r="E5" s="206" t="s">
        <v>34</v>
      </c>
      <c r="F5" s="206" t="s">
        <v>28</v>
      </c>
      <c r="G5" s="209" t="s">
        <v>35</v>
      </c>
      <c r="H5" s="206" t="s">
        <v>30</v>
      </c>
      <c r="I5" s="206" t="s">
        <v>23</v>
      </c>
      <c r="J5" s="206" t="s">
        <v>36</v>
      </c>
      <c r="K5" s="220">
        <v>43966</v>
      </c>
      <c r="L5" s="206" t="s">
        <v>37</v>
      </c>
      <c r="M5" s="31"/>
      <c r="N5" s="31"/>
      <c r="O5" s="31"/>
      <c r="P5" s="31"/>
      <c r="Q5" s="31"/>
      <c r="R5" s="31"/>
      <c r="S5" s="31"/>
      <c r="T5" s="31"/>
      <c r="U5" s="31"/>
      <c r="V5" s="31"/>
      <c r="W5" s="31"/>
      <c r="X5" s="31"/>
    </row>
    <row r="6" spans="1:24" ht="51">
      <c r="A6" s="205" t="s">
        <v>23</v>
      </c>
      <c r="B6" s="206" t="s">
        <v>24</v>
      </c>
      <c r="C6" s="210" t="s">
        <v>38</v>
      </c>
      <c r="D6" s="206" t="s">
        <v>38</v>
      </c>
      <c r="E6" s="206" t="s">
        <v>34</v>
      </c>
      <c r="F6" s="206" t="s">
        <v>28</v>
      </c>
      <c r="G6" s="209" t="s">
        <v>39</v>
      </c>
      <c r="H6" s="206" t="s">
        <v>30</v>
      </c>
      <c r="I6" s="206" t="s">
        <v>23</v>
      </c>
      <c r="J6" s="206" t="s">
        <v>36</v>
      </c>
      <c r="K6" s="220">
        <v>43966</v>
      </c>
      <c r="L6" s="206" t="s">
        <v>37</v>
      </c>
      <c r="M6" s="31"/>
      <c r="N6" s="31"/>
      <c r="O6" s="31"/>
      <c r="P6" s="31"/>
      <c r="Q6" s="31"/>
      <c r="R6" s="31"/>
      <c r="S6" s="31"/>
      <c r="T6" s="31"/>
      <c r="U6" s="31"/>
      <c r="V6" s="31"/>
      <c r="W6" s="31"/>
      <c r="X6" s="31"/>
    </row>
    <row r="7" spans="1:24" ht="38.25">
      <c r="A7" s="205" t="s">
        <v>23</v>
      </c>
      <c r="B7" s="206" t="s">
        <v>24</v>
      </c>
      <c r="C7" s="210" t="s">
        <v>40</v>
      </c>
      <c r="D7" s="206" t="s">
        <v>40</v>
      </c>
      <c r="E7" s="206" t="s">
        <v>34</v>
      </c>
      <c r="F7" s="206" t="s">
        <v>28</v>
      </c>
      <c r="G7" s="209" t="s">
        <v>41</v>
      </c>
      <c r="H7" s="206" t="s">
        <v>30</v>
      </c>
      <c r="I7" s="206" t="s">
        <v>23</v>
      </c>
      <c r="J7" s="206" t="s">
        <v>36</v>
      </c>
      <c r="K7" s="220">
        <v>43966</v>
      </c>
      <c r="L7" s="206" t="s">
        <v>37</v>
      </c>
      <c r="M7" s="31"/>
      <c r="N7" s="31"/>
      <c r="O7" s="31"/>
      <c r="P7" s="31"/>
      <c r="Q7" s="31"/>
      <c r="R7" s="31"/>
      <c r="S7" s="31"/>
      <c r="T7" s="31"/>
      <c r="U7" s="31"/>
      <c r="V7" s="31"/>
      <c r="W7" s="31"/>
      <c r="X7" s="31"/>
    </row>
    <row r="8" spans="1:24" ht="51">
      <c r="A8" s="205" t="s">
        <v>23</v>
      </c>
      <c r="B8" s="206" t="s">
        <v>24</v>
      </c>
      <c r="C8" s="210" t="s">
        <v>42</v>
      </c>
      <c r="D8" s="206" t="s">
        <v>42</v>
      </c>
      <c r="E8" s="206" t="s">
        <v>34</v>
      </c>
      <c r="F8" s="206" t="s">
        <v>28</v>
      </c>
      <c r="G8" s="209" t="s">
        <v>43</v>
      </c>
      <c r="H8" s="206" t="s">
        <v>30</v>
      </c>
      <c r="I8" s="206" t="s">
        <v>23</v>
      </c>
      <c r="J8" s="206" t="s">
        <v>36</v>
      </c>
      <c r="K8" s="220">
        <v>43966</v>
      </c>
      <c r="L8" s="206" t="s">
        <v>37</v>
      </c>
      <c r="M8" s="31"/>
      <c r="N8" s="31"/>
      <c r="O8" s="31"/>
      <c r="P8" s="31"/>
      <c r="Q8" s="31"/>
      <c r="R8" s="31"/>
      <c r="S8" s="31"/>
      <c r="T8" s="31"/>
      <c r="U8" s="31"/>
      <c r="V8" s="31"/>
      <c r="W8" s="31"/>
      <c r="X8" s="31"/>
    </row>
    <row r="9" spans="1:24" ht="63.75">
      <c r="A9" s="205" t="s">
        <v>23</v>
      </c>
      <c r="B9" s="206" t="s">
        <v>24</v>
      </c>
      <c r="C9" s="210" t="s">
        <v>44</v>
      </c>
      <c r="D9" s="206" t="s">
        <v>44</v>
      </c>
      <c r="E9" s="206" t="s">
        <v>34</v>
      </c>
      <c r="F9" s="206" t="s">
        <v>28</v>
      </c>
      <c r="G9" s="209" t="s">
        <v>45</v>
      </c>
      <c r="H9" s="206" t="s">
        <v>30</v>
      </c>
      <c r="I9" s="206" t="s">
        <v>23</v>
      </c>
      <c r="J9" s="206" t="s">
        <v>36</v>
      </c>
      <c r="K9" s="220">
        <v>43966</v>
      </c>
      <c r="L9" s="206" t="s">
        <v>37</v>
      </c>
      <c r="M9" s="31"/>
      <c r="N9" s="31"/>
      <c r="O9" s="31"/>
      <c r="P9" s="31"/>
      <c r="Q9" s="31"/>
      <c r="R9" s="31"/>
      <c r="S9" s="31"/>
      <c r="T9" s="31"/>
      <c r="U9" s="31"/>
      <c r="V9" s="31"/>
      <c r="W9" s="31"/>
      <c r="X9" s="31"/>
    </row>
    <row r="10" spans="1:24" ht="25.5">
      <c r="A10" s="205" t="s">
        <v>23</v>
      </c>
      <c r="B10" s="206" t="s">
        <v>24</v>
      </c>
      <c r="C10" s="210" t="s">
        <v>46</v>
      </c>
      <c r="D10" s="206" t="s">
        <v>46</v>
      </c>
      <c r="E10" s="206" t="s">
        <v>34</v>
      </c>
      <c r="F10" s="206" t="s">
        <v>28</v>
      </c>
      <c r="G10" s="209" t="s">
        <v>47</v>
      </c>
      <c r="H10" s="206" t="s">
        <v>30</v>
      </c>
      <c r="I10" s="206" t="s">
        <v>23</v>
      </c>
      <c r="J10" s="206" t="s">
        <v>36</v>
      </c>
      <c r="K10" s="220">
        <v>43966</v>
      </c>
      <c r="L10" s="206" t="s">
        <v>37</v>
      </c>
      <c r="M10" s="31"/>
      <c r="N10" s="31"/>
      <c r="O10" s="31"/>
      <c r="P10" s="31"/>
      <c r="Q10" s="31"/>
      <c r="R10" s="31"/>
      <c r="S10" s="31"/>
      <c r="T10" s="31"/>
      <c r="U10" s="31"/>
      <c r="V10" s="31"/>
      <c r="W10" s="31"/>
      <c r="X10" s="31"/>
    </row>
    <row r="11" spans="1:24" ht="25.5">
      <c r="A11" s="205" t="s">
        <v>23</v>
      </c>
      <c r="B11" s="206" t="s">
        <v>24</v>
      </c>
      <c r="C11" s="210" t="s">
        <v>48</v>
      </c>
      <c r="D11" s="206" t="s">
        <v>48</v>
      </c>
      <c r="E11" s="206" t="s">
        <v>34</v>
      </c>
      <c r="F11" s="206" t="s">
        <v>28</v>
      </c>
      <c r="G11" s="209" t="s">
        <v>49</v>
      </c>
      <c r="H11" s="206" t="s">
        <v>30</v>
      </c>
      <c r="I11" s="206" t="s">
        <v>23</v>
      </c>
      <c r="J11" s="206" t="s">
        <v>36</v>
      </c>
      <c r="K11" s="220">
        <v>43966</v>
      </c>
      <c r="L11" s="206" t="s">
        <v>37</v>
      </c>
      <c r="M11" s="31"/>
      <c r="N11" s="31"/>
      <c r="O11" s="31"/>
      <c r="P11" s="31"/>
      <c r="Q11" s="31"/>
      <c r="R11" s="31"/>
      <c r="S11" s="31"/>
      <c r="T11" s="31"/>
      <c r="U11" s="31"/>
      <c r="V11" s="31"/>
      <c r="W11" s="31"/>
      <c r="X11" s="31"/>
    </row>
    <row r="12" spans="1:24" ht="38.25">
      <c r="A12" s="205" t="s">
        <v>23</v>
      </c>
      <c r="B12" s="206" t="s">
        <v>24</v>
      </c>
      <c r="C12" s="210" t="s">
        <v>50</v>
      </c>
      <c r="D12" s="206" t="s">
        <v>50</v>
      </c>
      <c r="E12" s="206" t="s">
        <v>34</v>
      </c>
      <c r="F12" s="206" t="s">
        <v>28</v>
      </c>
      <c r="G12" s="209" t="s">
        <v>51</v>
      </c>
      <c r="H12" s="206" t="s">
        <v>30</v>
      </c>
      <c r="I12" s="206" t="s">
        <v>23</v>
      </c>
      <c r="J12" s="206" t="s">
        <v>36</v>
      </c>
      <c r="K12" s="220">
        <v>43966</v>
      </c>
      <c r="L12" s="206" t="s">
        <v>32</v>
      </c>
      <c r="M12" s="31"/>
      <c r="N12" s="31"/>
      <c r="O12" s="31"/>
      <c r="P12" s="31"/>
      <c r="Q12" s="31"/>
      <c r="R12" s="31"/>
      <c r="S12" s="31"/>
      <c r="T12" s="31"/>
      <c r="U12" s="31"/>
      <c r="V12" s="31"/>
      <c r="W12" s="31"/>
      <c r="X12" s="31"/>
    </row>
    <row r="13" spans="1:24" ht="63.75">
      <c r="A13" s="205" t="s">
        <v>23</v>
      </c>
      <c r="B13" s="206" t="s">
        <v>24</v>
      </c>
      <c r="C13" s="210" t="s">
        <v>52</v>
      </c>
      <c r="D13" s="206" t="s">
        <v>53</v>
      </c>
      <c r="E13" s="206" t="s">
        <v>34</v>
      </c>
      <c r="F13" s="206" t="s">
        <v>28</v>
      </c>
      <c r="G13" s="209" t="s">
        <v>54</v>
      </c>
      <c r="H13" s="206" t="s">
        <v>30</v>
      </c>
      <c r="I13" s="206" t="s">
        <v>23</v>
      </c>
      <c r="J13" s="206" t="s">
        <v>55</v>
      </c>
      <c r="K13" s="220">
        <v>43991</v>
      </c>
      <c r="L13" s="206" t="s">
        <v>56</v>
      </c>
      <c r="M13" s="31"/>
      <c r="N13" s="31"/>
      <c r="O13" s="31"/>
      <c r="P13" s="31"/>
      <c r="Q13" s="31"/>
      <c r="R13" s="31"/>
      <c r="S13" s="31"/>
      <c r="T13" s="31"/>
      <c r="U13" s="31"/>
      <c r="V13" s="31"/>
      <c r="W13" s="31"/>
      <c r="X13" s="31"/>
    </row>
    <row r="14" spans="1:24" ht="25.5">
      <c r="A14" s="205" t="s">
        <v>23</v>
      </c>
      <c r="B14" s="206" t="s">
        <v>24</v>
      </c>
      <c r="C14" s="211" t="s">
        <v>57</v>
      </c>
      <c r="D14" s="206" t="s">
        <v>58</v>
      </c>
      <c r="E14" s="206" t="s">
        <v>34</v>
      </c>
      <c r="F14" s="206" t="s">
        <v>28</v>
      </c>
      <c r="G14" s="209" t="s">
        <v>59</v>
      </c>
      <c r="H14" s="206" t="s">
        <v>30</v>
      </c>
      <c r="I14" s="206" t="s">
        <v>23</v>
      </c>
      <c r="J14" s="206" t="s">
        <v>36</v>
      </c>
      <c r="K14" s="220">
        <v>44090</v>
      </c>
      <c r="L14" s="206" t="s">
        <v>37</v>
      </c>
      <c r="M14" s="31"/>
      <c r="N14" s="31"/>
      <c r="O14" s="31"/>
      <c r="P14" s="31"/>
      <c r="Q14" s="31"/>
      <c r="R14" s="31"/>
      <c r="S14" s="31"/>
      <c r="T14" s="31"/>
      <c r="U14" s="31"/>
      <c r="V14" s="31"/>
      <c r="W14" s="31"/>
      <c r="X14" s="31"/>
    </row>
    <row r="15" spans="1:24" ht="25.5">
      <c r="A15" s="205" t="s">
        <v>23</v>
      </c>
      <c r="B15" s="206" t="s">
        <v>24</v>
      </c>
      <c r="C15" s="210" t="s">
        <v>60</v>
      </c>
      <c r="D15" s="206" t="s">
        <v>61</v>
      </c>
      <c r="E15" s="206" t="s">
        <v>34</v>
      </c>
      <c r="F15" s="206" t="s">
        <v>28</v>
      </c>
      <c r="G15" s="209" t="s">
        <v>62</v>
      </c>
      <c r="H15" s="206" t="s">
        <v>30</v>
      </c>
      <c r="I15" s="206" t="s">
        <v>23</v>
      </c>
      <c r="J15" s="206" t="s">
        <v>63</v>
      </c>
      <c r="K15" s="220">
        <v>44090</v>
      </c>
      <c r="L15" s="206" t="s">
        <v>37</v>
      </c>
      <c r="M15" s="31"/>
      <c r="N15" s="31"/>
      <c r="O15" s="31"/>
      <c r="P15" s="31"/>
      <c r="Q15" s="31"/>
      <c r="R15" s="31"/>
      <c r="S15" s="31"/>
      <c r="T15" s="31"/>
      <c r="U15" s="31"/>
      <c r="V15" s="31"/>
      <c r="W15" s="31"/>
      <c r="X15" s="31"/>
    </row>
    <row r="16" spans="1:24" ht="63.75">
      <c r="A16" s="205" t="s">
        <v>23</v>
      </c>
      <c r="B16" s="206" t="s">
        <v>24</v>
      </c>
      <c r="C16" s="210" t="s">
        <v>64</v>
      </c>
      <c r="D16" s="206" t="s">
        <v>65</v>
      </c>
      <c r="E16" s="206" t="s">
        <v>34</v>
      </c>
      <c r="F16" s="206" t="s">
        <v>28</v>
      </c>
      <c r="G16" s="209" t="s">
        <v>66</v>
      </c>
      <c r="H16" s="206" t="s">
        <v>30</v>
      </c>
      <c r="I16" s="206" t="s">
        <v>23</v>
      </c>
      <c r="J16" s="206" t="s">
        <v>67</v>
      </c>
      <c r="K16" s="220">
        <v>44104</v>
      </c>
      <c r="L16" s="206" t="s">
        <v>56</v>
      </c>
      <c r="M16" s="31"/>
      <c r="N16" s="31"/>
      <c r="O16" s="31"/>
      <c r="P16" s="31"/>
      <c r="Q16" s="31"/>
      <c r="R16" s="31"/>
      <c r="S16" s="31"/>
      <c r="T16" s="31"/>
      <c r="U16" s="31"/>
      <c r="V16" s="31"/>
      <c r="W16" s="31"/>
      <c r="X16" s="31"/>
    </row>
    <row r="17" spans="1:24" ht="63.75">
      <c r="A17" s="205" t="s">
        <v>23</v>
      </c>
      <c r="B17" s="206" t="s">
        <v>24</v>
      </c>
      <c r="C17" s="210" t="s">
        <v>68</v>
      </c>
      <c r="D17" s="206" t="s">
        <v>61</v>
      </c>
      <c r="E17" s="206" t="s">
        <v>34</v>
      </c>
      <c r="F17" s="206" t="s">
        <v>28</v>
      </c>
      <c r="G17" s="209" t="s">
        <v>69</v>
      </c>
      <c r="H17" s="206" t="s">
        <v>30</v>
      </c>
      <c r="I17" s="206" t="s">
        <v>23</v>
      </c>
      <c r="J17" s="206" t="s">
        <v>67</v>
      </c>
      <c r="K17" s="220">
        <v>44104</v>
      </c>
      <c r="L17" s="206" t="s">
        <v>56</v>
      </c>
      <c r="M17" s="31"/>
      <c r="N17" s="31"/>
      <c r="O17" s="31"/>
      <c r="P17" s="31"/>
      <c r="Q17" s="31"/>
      <c r="R17" s="31"/>
      <c r="S17" s="31"/>
      <c r="T17" s="31"/>
      <c r="U17" s="31"/>
      <c r="V17" s="31"/>
      <c r="W17" s="31"/>
      <c r="X17" s="31"/>
    </row>
    <row r="18" spans="1:24" ht="63.75">
      <c r="A18" s="205" t="s">
        <v>23</v>
      </c>
      <c r="B18" s="206" t="s">
        <v>24</v>
      </c>
      <c r="C18" s="210" t="s">
        <v>70</v>
      </c>
      <c r="D18" s="206" t="s">
        <v>61</v>
      </c>
      <c r="E18" s="206" t="s">
        <v>34</v>
      </c>
      <c r="F18" s="206" t="s">
        <v>28</v>
      </c>
      <c r="G18" s="209" t="s">
        <v>71</v>
      </c>
      <c r="H18" s="206" t="s">
        <v>30</v>
      </c>
      <c r="I18" s="206" t="s">
        <v>23</v>
      </c>
      <c r="J18" s="206" t="s">
        <v>67</v>
      </c>
      <c r="K18" s="220">
        <v>44104</v>
      </c>
      <c r="L18" s="206" t="s">
        <v>56</v>
      </c>
      <c r="M18" s="31"/>
      <c r="N18" s="31"/>
      <c r="O18" s="31"/>
      <c r="P18" s="31"/>
      <c r="Q18" s="31"/>
      <c r="R18" s="31"/>
      <c r="S18" s="31"/>
      <c r="T18" s="31"/>
      <c r="U18" s="31"/>
      <c r="V18" s="31"/>
      <c r="W18" s="31"/>
      <c r="X18" s="31"/>
    </row>
    <row r="19" spans="1:24" ht="63.75">
      <c r="A19" s="205" t="s">
        <v>23</v>
      </c>
      <c r="B19" s="206" t="s">
        <v>24</v>
      </c>
      <c r="C19" s="210" t="s">
        <v>72</v>
      </c>
      <c r="D19" s="206" t="s">
        <v>61</v>
      </c>
      <c r="E19" s="206" t="s">
        <v>34</v>
      </c>
      <c r="F19" s="206" t="s">
        <v>28</v>
      </c>
      <c r="G19" s="209" t="s">
        <v>73</v>
      </c>
      <c r="H19" s="206" t="s">
        <v>30</v>
      </c>
      <c r="I19" s="206" t="s">
        <v>23</v>
      </c>
      <c r="J19" s="206" t="s">
        <v>67</v>
      </c>
      <c r="K19" s="220">
        <v>44104</v>
      </c>
      <c r="L19" s="206" t="s">
        <v>56</v>
      </c>
      <c r="M19" s="31"/>
      <c r="N19" s="31"/>
      <c r="O19" s="31"/>
      <c r="P19" s="31"/>
      <c r="Q19" s="31"/>
      <c r="R19" s="31"/>
      <c r="S19" s="31"/>
      <c r="T19" s="31"/>
      <c r="U19" s="31"/>
      <c r="V19" s="31"/>
      <c r="W19" s="31"/>
      <c r="X19" s="31"/>
    </row>
    <row r="20" spans="1:24" ht="63.75">
      <c r="A20" s="205" t="s">
        <v>23</v>
      </c>
      <c r="B20" s="206" t="s">
        <v>24</v>
      </c>
      <c r="C20" s="210" t="s">
        <v>74</v>
      </c>
      <c r="D20" s="206" t="s">
        <v>61</v>
      </c>
      <c r="E20" s="206" t="s">
        <v>34</v>
      </c>
      <c r="F20" s="206" t="s">
        <v>28</v>
      </c>
      <c r="G20" s="209" t="s">
        <v>75</v>
      </c>
      <c r="H20" s="206" t="s">
        <v>30</v>
      </c>
      <c r="I20" s="206" t="s">
        <v>23</v>
      </c>
      <c r="J20" s="206" t="s">
        <v>67</v>
      </c>
      <c r="K20" s="220">
        <v>44104</v>
      </c>
      <c r="L20" s="206" t="s">
        <v>56</v>
      </c>
      <c r="M20" s="31"/>
      <c r="N20" s="31"/>
      <c r="O20" s="31"/>
      <c r="P20" s="31"/>
      <c r="Q20" s="31"/>
      <c r="R20" s="31"/>
      <c r="S20" s="31"/>
      <c r="T20" s="31"/>
      <c r="U20" s="31"/>
      <c r="V20" s="31"/>
      <c r="W20" s="31"/>
      <c r="X20" s="31"/>
    </row>
    <row r="21" spans="1:24" ht="63.75">
      <c r="A21" s="205" t="s">
        <v>23</v>
      </c>
      <c r="B21" s="206" t="s">
        <v>24</v>
      </c>
      <c r="C21" s="210" t="s">
        <v>76</v>
      </c>
      <c r="D21" s="206" t="s">
        <v>61</v>
      </c>
      <c r="E21" s="206" t="s">
        <v>34</v>
      </c>
      <c r="F21" s="206" t="s">
        <v>28</v>
      </c>
      <c r="G21" s="209" t="s">
        <v>77</v>
      </c>
      <c r="H21" s="206" t="s">
        <v>30</v>
      </c>
      <c r="I21" s="206" t="s">
        <v>23</v>
      </c>
      <c r="J21" s="206" t="s">
        <v>67</v>
      </c>
      <c r="K21" s="220">
        <v>44104</v>
      </c>
      <c r="L21" s="206" t="s">
        <v>56</v>
      </c>
      <c r="M21" s="31"/>
      <c r="N21" s="31"/>
      <c r="O21" s="31"/>
      <c r="P21" s="31"/>
      <c r="Q21" s="31"/>
      <c r="R21" s="31"/>
      <c r="S21" s="31"/>
      <c r="T21" s="31"/>
      <c r="U21" s="31"/>
      <c r="V21" s="31"/>
      <c r="W21" s="31"/>
      <c r="X21" s="31"/>
    </row>
    <row r="22" spans="1:24" ht="63.75">
      <c r="A22" s="205" t="s">
        <v>23</v>
      </c>
      <c r="B22" s="206" t="s">
        <v>24</v>
      </c>
      <c r="C22" s="210" t="s">
        <v>78</v>
      </c>
      <c r="D22" s="206" t="s">
        <v>61</v>
      </c>
      <c r="E22" s="206" t="s">
        <v>34</v>
      </c>
      <c r="F22" s="206" t="s">
        <v>28</v>
      </c>
      <c r="G22" s="209" t="s">
        <v>79</v>
      </c>
      <c r="H22" s="206" t="s">
        <v>30</v>
      </c>
      <c r="I22" s="206" t="s">
        <v>23</v>
      </c>
      <c r="J22" s="206" t="s">
        <v>67</v>
      </c>
      <c r="K22" s="220">
        <v>44104</v>
      </c>
      <c r="L22" s="206" t="s">
        <v>56</v>
      </c>
      <c r="M22" s="31"/>
      <c r="N22" s="31"/>
      <c r="O22" s="31"/>
      <c r="P22" s="31"/>
      <c r="Q22" s="31"/>
      <c r="R22" s="31"/>
      <c r="S22" s="31"/>
      <c r="T22" s="31"/>
      <c r="U22" s="31"/>
      <c r="V22" s="31"/>
      <c r="W22" s="31"/>
      <c r="X22" s="31"/>
    </row>
    <row r="23" spans="1:24" ht="63.75">
      <c r="A23" s="205" t="s">
        <v>23</v>
      </c>
      <c r="B23" s="206" t="s">
        <v>24</v>
      </c>
      <c r="C23" s="210" t="s">
        <v>80</v>
      </c>
      <c r="D23" s="206" t="s">
        <v>61</v>
      </c>
      <c r="E23" s="206" t="s">
        <v>34</v>
      </c>
      <c r="F23" s="206" t="s">
        <v>28</v>
      </c>
      <c r="G23" s="209" t="s">
        <v>81</v>
      </c>
      <c r="H23" s="206" t="s">
        <v>30</v>
      </c>
      <c r="I23" s="206" t="s">
        <v>23</v>
      </c>
      <c r="J23" s="206" t="s">
        <v>67</v>
      </c>
      <c r="K23" s="220">
        <v>44104</v>
      </c>
      <c r="L23" s="206" t="s">
        <v>56</v>
      </c>
      <c r="M23" s="31"/>
      <c r="N23" s="31"/>
      <c r="O23" s="31"/>
      <c r="P23" s="31"/>
      <c r="Q23" s="31"/>
      <c r="R23" s="31"/>
      <c r="S23" s="31"/>
      <c r="T23" s="31"/>
      <c r="U23" s="31"/>
      <c r="V23" s="31"/>
      <c r="W23" s="31"/>
      <c r="X23" s="31"/>
    </row>
    <row r="24" spans="1:24" ht="63.75">
      <c r="A24" s="205" t="s">
        <v>23</v>
      </c>
      <c r="B24" s="206" t="s">
        <v>24</v>
      </c>
      <c r="C24" s="210" t="s">
        <v>82</v>
      </c>
      <c r="D24" s="206" t="s">
        <v>61</v>
      </c>
      <c r="E24" s="206" t="s">
        <v>34</v>
      </c>
      <c r="F24" s="206" t="s">
        <v>28</v>
      </c>
      <c r="G24" s="209" t="s">
        <v>83</v>
      </c>
      <c r="H24" s="206" t="s">
        <v>30</v>
      </c>
      <c r="I24" s="206" t="s">
        <v>23</v>
      </c>
      <c r="J24" s="206" t="s">
        <v>67</v>
      </c>
      <c r="K24" s="220">
        <v>44104</v>
      </c>
      <c r="L24" s="206" t="s">
        <v>56</v>
      </c>
      <c r="M24" s="31"/>
      <c r="N24" s="31"/>
      <c r="O24" s="31"/>
      <c r="P24" s="31"/>
      <c r="Q24" s="31"/>
      <c r="R24" s="31"/>
      <c r="S24" s="31"/>
      <c r="T24" s="31"/>
      <c r="U24" s="31"/>
      <c r="V24" s="31"/>
      <c r="W24" s="31"/>
      <c r="X24" s="31"/>
    </row>
    <row r="25" spans="1:24" ht="63.75">
      <c r="A25" s="205" t="s">
        <v>23</v>
      </c>
      <c r="B25" s="206" t="s">
        <v>24</v>
      </c>
      <c r="C25" s="210" t="s">
        <v>84</v>
      </c>
      <c r="D25" s="206" t="s">
        <v>61</v>
      </c>
      <c r="E25" s="206" t="s">
        <v>34</v>
      </c>
      <c r="F25" s="206" t="s">
        <v>28</v>
      </c>
      <c r="G25" s="209" t="s">
        <v>85</v>
      </c>
      <c r="H25" s="206" t="s">
        <v>30</v>
      </c>
      <c r="I25" s="206" t="s">
        <v>23</v>
      </c>
      <c r="J25" s="206" t="s">
        <v>67</v>
      </c>
      <c r="K25" s="220">
        <v>43840</v>
      </c>
      <c r="L25" s="206" t="s">
        <v>56</v>
      </c>
      <c r="M25" s="31"/>
      <c r="N25" s="31"/>
      <c r="O25" s="31"/>
      <c r="P25" s="31"/>
      <c r="Q25" s="31"/>
      <c r="R25" s="31"/>
      <c r="S25" s="31"/>
      <c r="T25" s="31"/>
      <c r="U25" s="31"/>
      <c r="V25" s="31"/>
      <c r="W25" s="31"/>
      <c r="X25" s="31"/>
    </row>
    <row r="26" spans="1:24" ht="12.75">
      <c r="A26" s="348">
        <v>2021</v>
      </c>
      <c r="B26" s="349"/>
      <c r="C26" s="349"/>
      <c r="D26" s="349"/>
      <c r="E26" s="349"/>
      <c r="F26" s="349"/>
      <c r="G26" s="349"/>
      <c r="H26" s="349"/>
      <c r="I26" s="349"/>
      <c r="J26" s="349"/>
      <c r="K26" s="349"/>
      <c r="L26" s="350"/>
      <c r="M26" s="31"/>
      <c r="N26" s="31"/>
      <c r="O26" s="31"/>
      <c r="P26" s="31"/>
      <c r="Q26" s="31"/>
      <c r="R26" s="31"/>
      <c r="S26" s="31"/>
      <c r="T26" s="31"/>
      <c r="U26" s="31"/>
      <c r="V26" s="31"/>
      <c r="W26" s="31"/>
      <c r="X26" s="31"/>
    </row>
    <row r="27" spans="1:24" ht="51">
      <c r="A27" s="205" t="s">
        <v>23</v>
      </c>
      <c r="B27" s="206" t="s">
        <v>24</v>
      </c>
      <c r="C27" s="210" t="s">
        <v>86</v>
      </c>
      <c r="D27" s="206" t="s">
        <v>87</v>
      </c>
      <c r="E27" s="206" t="s">
        <v>27</v>
      </c>
      <c r="F27" s="206" t="s">
        <v>28</v>
      </c>
      <c r="G27" s="212" t="s">
        <v>88</v>
      </c>
      <c r="H27" s="206" t="s">
        <v>30</v>
      </c>
      <c r="I27" s="206" t="s">
        <v>23</v>
      </c>
      <c r="J27" s="206" t="s">
        <v>31</v>
      </c>
      <c r="K27" s="220">
        <v>44217</v>
      </c>
      <c r="L27" s="206" t="s">
        <v>32</v>
      </c>
      <c r="M27" s="31"/>
      <c r="N27" s="31"/>
      <c r="O27" s="31"/>
      <c r="P27" s="31"/>
      <c r="Q27" s="31"/>
      <c r="R27" s="31"/>
      <c r="S27" s="31"/>
      <c r="T27" s="31"/>
      <c r="U27" s="31"/>
      <c r="V27" s="31"/>
      <c r="W27" s="31"/>
      <c r="X27" s="31"/>
    </row>
    <row r="28" spans="1:24" ht="51">
      <c r="A28" s="205" t="s">
        <v>23</v>
      </c>
      <c r="B28" s="206" t="s">
        <v>24</v>
      </c>
      <c r="C28" s="210" t="s">
        <v>89</v>
      </c>
      <c r="D28" s="206" t="s">
        <v>87</v>
      </c>
      <c r="E28" s="206" t="s">
        <v>27</v>
      </c>
      <c r="F28" s="206" t="s">
        <v>28</v>
      </c>
      <c r="G28" s="212" t="s">
        <v>90</v>
      </c>
      <c r="H28" s="206" t="s">
        <v>30</v>
      </c>
      <c r="I28" s="206" t="s">
        <v>23</v>
      </c>
      <c r="J28" s="206" t="s">
        <v>31</v>
      </c>
      <c r="K28" s="220">
        <v>44225</v>
      </c>
      <c r="L28" s="206" t="s">
        <v>32</v>
      </c>
      <c r="M28" s="31"/>
      <c r="N28" s="31"/>
      <c r="O28" s="31"/>
      <c r="P28" s="31"/>
      <c r="Q28" s="31"/>
      <c r="R28" s="31"/>
      <c r="S28" s="31"/>
      <c r="T28" s="31"/>
      <c r="U28" s="31"/>
      <c r="V28" s="31"/>
      <c r="W28" s="31"/>
      <c r="X28" s="31"/>
    </row>
    <row r="29" spans="1:24" ht="38.25">
      <c r="A29" s="205" t="s">
        <v>23</v>
      </c>
      <c r="B29" s="206" t="s">
        <v>24</v>
      </c>
      <c r="C29" s="210" t="s">
        <v>91</v>
      </c>
      <c r="D29" s="206" t="s">
        <v>92</v>
      </c>
      <c r="E29" s="206" t="s">
        <v>27</v>
      </c>
      <c r="F29" s="206" t="s">
        <v>28</v>
      </c>
      <c r="G29" s="212" t="s">
        <v>93</v>
      </c>
      <c r="H29" s="206" t="s">
        <v>30</v>
      </c>
      <c r="I29" s="206" t="s">
        <v>23</v>
      </c>
      <c r="J29" s="206" t="s">
        <v>55</v>
      </c>
      <c r="K29" s="220">
        <v>44248</v>
      </c>
      <c r="L29" s="206" t="s">
        <v>94</v>
      </c>
      <c r="M29" s="31"/>
      <c r="N29" s="31"/>
      <c r="O29" s="31"/>
      <c r="P29" s="31"/>
      <c r="Q29" s="31"/>
      <c r="R29" s="31"/>
      <c r="S29" s="31"/>
      <c r="T29" s="31"/>
      <c r="U29" s="31"/>
      <c r="V29" s="31"/>
      <c r="W29" s="31"/>
      <c r="X29" s="31"/>
    </row>
    <row r="30" spans="1:24" ht="38.25">
      <c r="A30" s="205" t="s">
        <v>23</v>
      </c>
      <c r="B30" s="206" t="s">
        <v>24</v>
      </c>
      <c r="C30" s="210" t="s">
        <v>95</v>
      </c>
      <c r="D30" s="206" t="s">
        <v>87</v>
      </c>
      <c r="E30" s="206" t="s">
        <v>34</v>
      </c>
      <c r="F30" s="206" t="s">
        <v>28</v>
      </c>
      <c r="G30" s="212" t="s">
        <v>96</v>
      </c>
      <c r="H30" s="206" t="s">
        <v>30</v>
      </c>
      <c r="I30" s="206" t="s">
        <v>23</v>
      </c>
      <c r="J30" s="206" t="s">
        <v>36</v>
      </c>
      <c r="K30" s="220">
        <v>43881</v>
      </c>
      <c r="L30" s="206" t="s">
        <v>97</v>
      </c>
      <c r="M30" s="31"/>
      <c r="N30" s="31"/>
      <c r="O30" s="31"/>
      <c r="P30" s="31"/>
      <c r="Q30" s="31"/>
      <c r="R30" s="31"/>
      <c r="S30" s="31"/>
      <c r="T30" s="31"/>
      <c r="U30" s="31"/>
      <c r="V30" s="31"/>
      <c r="W30" s="31"/>
      <c r="X30" s="31"/>
    </row>
    <row r="31" spans="1:24" ht="51">
      <c r="A31" s="205" t="s">
        <v>23</v>
      </c>
      <c r="B31" s="206" t="s">
        <v>24</v>
      </c>
      <c r="C31" s="210" t="s">
        <v>98</v>
      </c>
      <c r="D31" s="206" t="s">
        <v>87</v>
      </c>
      <c r="E31" s="206" t="s">
        <v>27</v>
      </c>
      <c r="F31" s="206" t="s">
        <v>28</v>
      </c>
      <c r="G31" s="212" t="s">
        <v>99</v>
      </c>
      <c r="H31" s="206" t="s">
        <v>30</v>
      </c>
      <c r="I31" s="206" t="s">
        <v>23</v>
      </c>
      <c r="J31" s="206" t="s">
        <v>36</v>
      </c>
      <c r="K31" s="220">
        <v>44305</v>
      </c>
      <c r="L31" s="206" t="s">
        <v>32</v>
      </c>
      <c r="M31" s="31"/>
      <c r="N31" s="31"/>
      <c r="O31" s="31"/>
      <c r="P31" s="31"/>
      <c r="Q31" s="31"/>
      <c r="R31" s="31"/>
      <c r="S31" s="31"/>
      <c r="T31" s="31"/>
      <c r="U31" s="31"/>
      <c r="V31" s="31"/>
      <c r="W31" s="31"/>
      <c r="X31" s="31"/>
    </row>
    <row r="32" spans="1:24" ht="25.5">
      <c r="A32" s="205" t="s">
        <v>23</v>
      </c>
      <c r="B32" s="206" t="s">
        <v>24</v>
      </c>
      <c r="C32" s="210" t="s">
        <v>100</v>
      </c>
      <c r="D32" s="206" t="s">
        <v>87</v>
      </c>
      <c r="E32" s="206" t="s">
        <v>27</v>
      </c>
      <c r="F32" s="206" t="s">
        <v>28</v>
      </c>
      <c r="G32" s="212" t="s">
        <v>101</v>
      </c>
      <c r="H32" s="206" t="s">
        <v>30</v>
      </c>
      <c r="I32" s="206" t="s">
        <v>23</v>
      </c>
      <c r="J32" s="206" t="s">
        <v>31</v>
      </c>
      <c r="K32" s="220">
        <v>44506</v>
      </c>
      <c r="L32" s="206" t="s">
        <v>97</v>
      </c>
      <c r="M32" s="31"/>
      <c r="N32" s="31"/>
      <c r="O32" s="31"/>
      <c r="P32" s="31"/>
      <c r="Q32" s="31"/>
      <c r="R32" s="31"/>
      <c r="S32" s="31"/>
      <c r="T32" s="31"/>
      <c r="U32" s="31"/>
      <c r="V32" s="31"/>
      <c r="W32" s="31"/>
      <c r="X32" s="31"/>
    </row>
    <row r="33" spans="1:24" ht="38.25">
      <c r="A33" s="205" t="s">
        <v>23</v>
      </c>
      <c r="B33" s="206" t="s">
        <v>24</v>
      </c>
      <c r="C33" s="210" t="s">
        <v>102</v>
      </c>
      <c r="D33" s="206" t="s">
        <v>87</v>
      </c>
      <c r="E33" s="206" t="s">
        <v>27</v>
      </c>
      <c r="F33" s="206" t="s">
        <v>28</v>
      </c>
      <c r="G33" s="212" t="s">
        <v>103</v>
      </c>
      <c r="H33" s="206" t="s">
        <v>30</v>
      </c>
      <c r="I33" s="206" t="s">
        <v>23</v>
      </c>
      <c r="J33" s="206" t="s">
        <v>31</v>
      </c>
      <c r="K33" s="220">
        <v>44366</v>
      </c>
      <c r="L33" s="206" t="s">
        <v>97</v>
      </c>
      <c r="M33" s="31"/>
      <c r="N33" s="31"/>
      <c r="O33" s="31"/>
      <c r="P33" s="31"/>
      <c r="Q33" s="31"/>
      <c r="R33" s="31"/>
      <c r="S33" s="31"/>
      <c r="T33" s="31"/>
      <c r="U33" s="31"/>
      <c r="V33" s="31"/>
      <c r="W33" s="31"/>
      <c r="X33" s="31"/>
    </row>
    <row r="34" spans="1:24" ht="38.25">
      <c r="A34" s="205" t="s">
        <v>23</v>
      </c>
      <c r="B34" s="206" t="s">
        <v>24</v>
      </c>
      <c r="C34" s="210" t="s">
        <v>104</v>
      </c>
      <c r="D34" s="206" t="s">
        <v>87</v>
      </c>
      <c r="E34" s="206" t="s">
        <v>27</v>
      </c>
      <c r="F34" s="206" t="s">
        <v>28</v>
      </c>
      <c r="G34" s="212" t="s">
        <v>105</v>
      </c>
      <c r="H34" s="206" t="s">
        <v>30</v>
      </c>
      <c r="I34" s="206" t="s">
        <v>23</v>
      </c>
      <c r="J34" s="206" t="s">
        <v>31</v>
      </c>
      <c r="K34" s="220">
        <v>44376</v>
      </c>
      <c r="L34" s="206" t="s">
        <v>97</v>
      </c>
      <c r="M34" s="31"/>
      <c r="N34" s="31"/>
      <c r="O34" s="31"/>
      <c r="P34" s="31"/>
      <c r="Q34" s="31"/>
      <c r="R34" s="31"/>
      <c r="S34" s="31"/>
      <c r="T34" s="31"/>
      <c r="U34" s="31"/>
      <c r="V34" s="31"/>
      <c r="W34" s="31"/>
      <c r="X34" s="31"/>
    </row>
    <row r="35" spans="1:24" ht="63.75">
      <c r="A35" s="205" t="s">
        <v>23</v>
      </c>
      <c r="B35" s="206" t="s">
        <v>24</v>
      </c>
      <c r="C35" s="210" t="s">
        <v>106</v>
      </c>
      <c r="D35" s="206" t="s">
        <v>87</v>
      </c>
      <c r="E35" s="206" t="s">
        <v>27</v>
      </c>
      <c r="F35" s="206" t="s">
        <v>28</v>
      </c>
      <c r="G35" s="212" t="s">
        <v>107</v>
      </c>
      <c r="H35" s="206" t="s">
        <v>30</v>
      </c>
      <c r="I35" s="206" t="s">
        <v>23</v>
      </c>
      <c r="J35" s="206" t="s">
        <v>31</v>
      </c>
      <c r="K35" s="220">
        <v>44291</v>
      </c>
      <c r="L35" s="206" t="s">
        <v>97</v>
      </c>
      <c r="M35" s="31"/>
      <c r="N35" s="31"/>
      <c r="O35" s="31"/>
      <c r="P35" s="31"/>
      <c r="Q35" s="31"/>
      <c r="R35" s="31"/>
      <c r="S35" s="31"/>
      <c r="T35" s="31"/>
      <c r="U35" s="31"/>
      <c r="V35" s="31"/>
      <c r="W35" s="31"/>
      <c r="X35" s="31"/>
    </row>
    <row r="36" spans="1:24" ht="38.25">
      <c r="A36" s="205" t="s">
        <v>23</v>
      </c>
      <c r="B36" s="206" t="s">
        <v>24</v>
      </c>
      <c r="C36" s="210" t="s">
        <v>108</v>
      </c>
      <c r="D36" s="206" t="s">
        <v>109</v>
      </c>
      <c r="E36" s="206" t="s">
        <v>27</v>
      </c>
      <c r="F36" s="206" t="s">
        <v>28</v>
      </c>
      <c r="G36" s="212" t="s">
        <v>110</v>
      </c>
      <c r="H36" s="206" t="s">
        <v>30</v>
      </c>
      <c r="I36" s="206" t="s">
        <v>23</v>
      </c>
      <c r="J36" s="206" t="s">
        <v>31</v>
      </c>
      <c r="K36" s="220">
        <v>44393</v>
      </c>
      <c r="L36" s="206" t="s">
        <v>97</v>
      </c>
      <c r="M36" s="31"/>
      <c r="N36" s="31"/>
      <c r="O36" s="31"/>
      <c r="P36" s="31"/>
      <c r="Q36" s="31"/>
      <c r="R36" s="31"/>
      <c r="S36" s="31"/>
      <c r="T36" s="31"/>
      <c r="U36" s="31"/>
      <c r="V36" s="31"/>
      <c r="W36" s="31"/>
      <c r="X36" s="31"/>
    </row>
    <row r="37" spans="1:24" ht="25.5">
      <c r="A37" s="205" t="s">
        <v>23</v>
      </c>
      <c r="B37" s="206" t="s">
        <v>24</v>
      </c>
      <c r="C37" s="210" t="s">
        <v>111</v>
      </c>
      <c r="D37" s="206" t="s">
        <v>87</v>
      </c>
      <c r="E37" s="206" t="s">
        <v>112</v>
      </c>
      <c r="F37" s="206" t="s">
        <v>28</v>
      </c>
      <c r="G37" s="212" t="s">
        <v>113</v>
      </c>
      <c r="H37" s="206" t="s">
        <v>30</v>
      </c>
      <c r="I37" s="206" t="s">
        <v>23</v>
      </c>
      <c r="J37" s="206" t="s">
        <v>36</v>
      </c>
      <c r="K37" s="220">
        <v>44396</v>
      </c>
      <c r="L37" s="206" t="s">
        <v>97</v>
      </c>
      <c r="M37" s="31"/>
      <c r="N37" s="31"/>
      <c r="O37" s="31"/>
      <c r="P37" s="31"/>
      <c r="Q37" s="31"/>
      <c r="R37" s="31"/>
      <c r="S37" s="31"/>
      <c r="T37" s="31"/>
      <c r="U37" s="31"/>
      <c r="V37" s="31"/>
      <c r="W37" s="31"/>
      <c r="X37" s="31"/>
    </row>
    <row r="38" spans="1:24" ht="25.5">
      <c r="A38" s="205" t="s">
        <v>23</v>
      </c>
      <c r="B38" s="206" t="s">
        <v>24</v>
      </c>
      <c r="C38" s="210" t="s">
        <v>114</v>
      </c>
      <c r="D38" s="206" t="s">
        <v>61</v>
      </c>
      <c r="E38" s="206" t="s">
        <v>34</v>
      </c>
      <c r="F38" s="206" t="s">
        <v>28</v>
      </c>
      <c r="G38" s="209" t="s">
        <v>115</v>
      </c>
      <c r="H38" s="206" t="s">
        <v>30</v>
      </c>
      <c r="I38" s="206" t="s">
        <v>23</v>
      </c>
      <c r="J38" s="206" t="s">
        <v>31</v>
      </c>
      <c r="K38" s="220">
        <v>44256</v>
      </c>
      <c r="L38" s="206" t="s">
        <v>37</v>
      </c>
      <c r="M38" s="31"/>
      <c r="N38" s="31"/>
      <c r="O38" s="31"/>
      <c r="P38" s="31"/>
      <c r="Q38" s="31"/>
      <c r="R38" s="31"/>
      <c r="S38" s="31"/>
      <c r="T38" s="31"/>
      <c r="U38" s="31"/>
      <c r="V38" s="31"/>
      <c r="W38" s="31"/>
      <c r="X38" s="31"/>
    </row>
    <row r="39" spans="1:24" ht="25.5">
      <c r="A39" s="205" t="s">
        <v>23</v>
      </c>
      <c r="B39" s="206" t="s">
        <v>24</v>
      </c>
      <c r="C39" s="210" t="s">
        <v>116</v>
      </c>
      <c r="D39" s="206" t="s">
        <v>61</v>
      </c>
      <c r="E39" s="206" t="s">
        <v>34</v>
      </c>
      <c r="F39" s="206" t="s">
        <v>28</v>
      </c>
      <c r="G39" s="209" t="s">
        <v>117</v>
      </c>
      <c r="H39" s="206" t="s">
        <v>30</v>
      </c>
      <c r="I39" s="206" t="s">
        <v>23</v>
      </c>
      <c r="J39" s="206" t="s">
        <v>36</v>
      </c>
      <c r="K39" s="220">
        <v>44361</v>
      </c>
      <c r="L39" s="206" t="s">
        <v>37</v>
      </c>
      <c r="M39" s="31"/>
      <c r="N39" s="31"/>
      <c r="O39" s="31"/>
      <c r="P39" s="31"/>
      <c r="Q39" s="31"/>
      <c r="R39" s="31"/>
      <c r="S39" s="31"/>
      <c r="T39" s="31"/>
      <c r="U39" s="31"/>
      <c r="V39" s="31"/>
      <c r="W39" s="31"/>
      <c r="X39" s="31"/>
    </row>
    <row r="40" spans="1:24" ht="38.25">
      <c r="A40" s="205" t="s">
        <v>23</v>
      </c>
      <c r="B40" s="206" t="s">
        <v>24</v>
      </c>
      <c r="C40" s="210" t="s">
        <v>118</v>
      </c>
      <c r="D40" s="206" t="s">
        <v>61</v>
      </c>
      <c r="E40" s="206" t="s">
        <v>34</v>
      </c>
      <c r="F40" s="206" t="s">
        <v>28</v>
      </c>
      <c r="G40" s="209" t="s">
        <v>119</v>
      </c>
      <c r="H40" s="206" t="s">
        <v>30</v>
      </c>
      <c r="I40" s="206" t="s">
        <v>23</v>
      </c>
      <c r="J40" s="206" t="s">
        <v>36</v>
      </c>
      <c r="K40" s="220">
        <v>44361</v>
      </c>
      <c r="L40" s="206" t="s">
        <v>37</v>
      </c>
      <c r="M40" s="31"/>
      <c r="N40" s="31"/>
      <c r="O40" s="31"/>
      <c r="P40" s="31"/>
      <c r="Q40" s="31"/>
      <c r="R40" s="31"/>
      <c r="S40" s="31"/>
      <c r="T40" s="31"/>
      <c r="U40" s="31"/>
      <c r="V40" s="31"/>
      <c r="W40" s="31"/>
      <c r="X40" s="31"/>
    </row>
    <row r="41" spans="1:24" ht="51">
      <c r="A41" s="205" t="s">
        <v>23</v>
      </c>
      <c r="B41" s="206" t="s">
        <v>24</v>
      </c>
      <c r="C41" s="210" t="s">
        <v>120</v>
      </c>
      <c r="D41" s="206" t="s">
        <v>61</v>
      </c>
      <c r="E41" s="206" t="s">
        <v>34</v>
      </c>
      <c r="F41" s="206" t="s">
        <v>28</v>
      </c>
      <c r="G41" s="209" t="s">
        <v>121</v>
      </c>
      <c r="H41" s="206" t="s">
        <v>30</v>
      </c>
      <c r="I41" s="206" t="s">
        <v>23</v>
      </c>
      <c r="J41" s="206" t="s">
        <v>36</v>
      </c>
      <c r="K41" s="220">
        <v>44361</v>
      </c>
      <c r="L41" s="206" t="s">
        <v>37</v>
      </c>
      <c r="M41" s="31"/>
      <c r="N41" s="31"/>
      <c r="O41" s="31"/>
      <c r="P41" s="31"/>
      <c r="Q41" s="31"/>
      <c r="R41" s="31"/>
      <c r="S41" s="31"/>
      <c r="T41" s="31"/>
      <c r="U41" s="31"/>
      <c r="V41" s="31"/>
      <c r="W41" s="31"/>
      <c r="X41" s="31"/>
    </row>
    <row r="42" spans="1:24" ht="38.25">
      <c r="A42" s="205" t="s">
        <v>23</v>
      </c>
      <c r="B42" s="206" t="s">
        <v>24</v>
      </c>
      <c r="C42" s="210" t="s">
        <v>122</v>
      </c>
      <c r="D42" s="206" t="s">
        <v>61</v>
      </c>
      <c r="E42" s="206" t="s">
        <v>34</v>
      </c>
      <c r="F42" s="206" t="s">
        <v>28</v>
      </c>
      <c r="G42" s="209" t="s">
        <v>123</v>
      </c>
      <c r="H42" s="206" t="s">
        <v>30</v>
      </c>
      <c r="I42" s="206" t="s">
        <v>23</v>
      </c>
      <c r="J42" s="206" t="s">
        <v>36</v>
      </c>
      <c r="K42" s="220">
        <v>44361</v>
      </c>
      <c r="L42" s="206" t="s">
        <v>37</v>
      </c>
      <c r="M42" s="31"/>
      <c r="N42" s="31"/>
      <c r="O42" s="31"/>
      <c r="P42" s="31"/>
      <c r="Q42" s="31"/>
      <c r="R42" s="31"/>
      <c r="S42" s="31"/>
      <c r="T42" s="31"/>
      <c r="U42" s="31"/>
      <c r="V42" s="31"/>
      <c r="W42" s="31"/>
      <c r="X42" s="31"/>
    </row>
    <row r="43" spans="1:24" ht="25.5">
      <c r="A43" s="205" t="s">
        <v>23</v>
      </c>
      <c r="B43" s="206" t="s">
        <v>24</v>
      </c>
      <c r="C43" s="210" t="s">
        <v>124</v>
      </c>
      <c r="D43" s="206" t="s">
        <v>61</v>
      </c>
      <c r="E43" s="206" t="s">
        <v>34</v>
      </c>
      <c r="F43" s="206" t="s">
        <v>28</v>
      </c>
      <c r="G43" s="209" t="s">
        <v>125</v>
      </c>
      <c r="H43" s="206" t="s">
        <v>30</v>
      </c>
      <c r="I43" s="206" t="s">
        <v>23</v>
      </c>
      <c r="J43" s="206" t="s">
        <v>67</v>
      </c>
      <c r="K43" s="220">
        <v>44469</v>
      </c>
      <c r="L43" s="206" t="s">
        <v>37</v>
      </c>
      <c r="M43" s="31"/>
      <c r="N43" s="31"/>
      <c r="O43" s="31"/>
      <c r="P43" s="31"/>
      <c r="Q43" s="31"/>
      <c r="R43" s="31"/>
      <c r="S43" s="31"/>
      <c r="T43" s="31"/>
      <c r="U43" s="31"/>
      <c r="V43" s="31"/>
      <c r="W43" s="31"/>
      <c r="X43" s="31"/>
    </row>
    <row r="44" spans="1:24" ht="25.5">
      <c r="A44" s="205" t="s">
        <v>23</v>
      </c>
      <c r="B44" s="206" t="s">
        <v>24</v>
      </c>
      <c r="C44" s="210" t="s">
        <v>126</v>
      </c>
      <c r="D44" s="206" t="s">
        <v>61</v>
      </c>
      <c r="E44" s="206" t="s">
        <v>34</v>
      </c>
      <c r="F44" s="206" t="s">
        <v>28</v>
      </c>
      <c r="G44" s="209" t="s">
        <v>127</v>
      </c>
      <c r="H44" s="206" t="s">
        <v>30</v>
      </c>
      <c r="I44" s="206" t="s">
        <v>23</v>
      </c>
      <c r="J44" s="206" t="s">
        <v>67</v>
      </c>
      <c r="K44" s="220">
        <v>44469</v>
      </c>
      <c r="L44" s="206" t="s">
        <v>37</v>
      </c>
      <c r="M44" s="31"/>
      <c r="N44" s="31"/>
      <c r="O44" s="31"/>
      <c r="P44" s="31"/>
      <c r="Q44" s="31"/>
      <c r="R44" s="31"/>
      <c r="S44" s="31"/>
      <c r="T44" s="31"/>
      <c r="U44" s="31"/>
      <c r="V44" s="31"/>
      <c r="W44" s="31"/>
      <c r="X44" s="31"/>
    </row>
    <row r="45" spans="1:24" ht="25.5">
      <c r="A45" s="205" t="s">
        <v>23</v>
      </c>
      <c r="B45" s="206" t="s">
        <v>24</v>
      </c>
      <c r="C45" s="210" t="s">
        <v>128</v>
      </c>
      <c r="D45" s="206" t="s">
        <v>61</v>
      </c>
      <c r="E45" s="206" t="s">
        <v>34</v>
      </c>
      <c r="F45" s="206" t="s">
        <v>129</v>
      </c>
      <c r="G45" s="209" t="s">
        <v>130</v>
      </c>
      <c r="H45" s="206" t="s">
        <v>30</v>
      </c>
      <c r="I45" s="206" t="s">
        <v>23</v>
      </c>
      <c r="J45" s="206" t="s">
        <v>67</v>
      </c>
      <c r="K45" s="220">
        <v>44469</v>
      </c>
      <c r="L45" s="206" t="s">
        <v>37</v>
      </c>
      <c r="M45" s="31"/>
      <c r="N45" s="31"/>
      <c r="O45" s="31"/>
      <c r="P45" s="31"/>
      <c r="Q45" s="31"/>
      <c r="R45" s="31"/>
      <c r="S45" s="31"/>
      <c r="T45" s="31"/>
      <c r="U45" s="31"/>
      <c r="V45" s="31"/>
      <c r="W45" s="31"/>
      <c r="X45" s="31"/>
    </row>
    <row r="46" spans="1:24" ht="25.5">
      <c r="A46" s="205" t="s">
        <v>23</v>
      </c>
      <c r="B46" s="206" t="s">
        <v>24</v>
      </c>
      <c r="C46" s="210" t="s">
        <v>131</v>
      </c>
      <c r="D46" s="206" t="s">
        <v>61</v>
      </c>
      <c r="E46" s="206" t="s">
        <v>34</v>
      </c>
      <c r="F46" s="206" t="s">
        <v>129</v>
      </c>
      <c r="G46" s="209" t="s">
        <v>132</v>
      </c>
      <c r="H46" s="206" t="s">
        <v>30</v>
      </c>
      <c r="I46" s="206" t="s">
        <v>23</v>
      </c>
      <c r="J46" s="206" t="s">
        <v>67</v>
      </c>
      <c r="K46" s="220">
        <v>44469</v>
      </c>
      <c r="L46" s="206" t="s">
        <v>37</v>
      </c>
      <c r="M46" s="31"/>
      <c r="N46" s="31"/>
      <c r="O46" s="31"/>
      <c r="P46" s="31"/>
      <c r="Q46" s="31"/>
      <c r="R46" s="31"/>
      <c r="S46" s="31"/>
      <c r="T46" s="31"/>
      <c r="U46" s="31"/>
      <c r="V46" s="31"/>
      <c r="W46" s="31"/>
      <c r="X46" s="31"/>
    </row>
    <row r="47" spans="1:24" ht="25.5">
      <c r="A47" s="205" t="s">
        <v>23</v>
      </c>
      <c r="B47" s="206" t="s">
        <v>24</v>
      </c>
      <c r="C47" s="210" t="s">
        <v>133</v>
      </c>
      <c r="D47" s="206" t="s">
        <v>61</v>
      </c>
      <c r="E47" s="206" t="s">
        <v>34</v>
      </c>
      <c r="F47" s="206" t="s">
        <v>134</v>
      </c>
      <c r="G47" s="209" t="s">
        <v>135</v>
      </c>
      <c r="H47" s="206" t="s">
        <v>30</v>
      </c>
      <c r="I47" s="206" t="s">
        <v>23</v>
      </c>
      <c r="J47" s="206" t="s">
        <v>67</v>
      </c>
      <c r="K47" s="220">
        <v>44469</v>
      </c>
      <c r="L47" s="206" t="s">
        <v>37</v>
      </c>
      <c r="M47" s="31"/>
      <c r="N47" s="31"/>
      <c r="O47" s="31"/>
      <c r="P47" s="31"/>
      <c r="Q47" s="31"/>
      <c r="R47" s="31"/>
      <c r="S47" s="31"/>
      <c r="T47" s="31"/>
      <c r="U47" s="31"/>
      <c r="V47" s="31"/>
      <c r="W47" s="31"/>
      <c r="X47" s="31"/>
    </row>
    <row r="48" spans="1:24" ht="25.5">
      <c r="A48" s="205" t="s">
        <v>23</v>
      </c>
      <c r="B48" s="206" t="s">
        <v>24</v>
      </c>
      <c r="C48" s="210" t="s">
        <v>136</v>
      </c>
      <c r="D48" s="206" t="s">
        <v>61</v>
      </c>
      <c r="E48" s="206" t="s">
        <v>34</v>
      </c>
      <c r="F48" s="206" t="s">
        <v>134</v>
      </c>
      <c r="G48" s="209" t="s">
        <v>137</v>
      </c>
      <c r="H48" s="206" t="s">
        <v>30</v>
      </c>
      <c r="I48" s="206" t="s">
        <v>23</v>
      </c>
      <c r="J48" s="206" t="s">
        <v>67</v>
      </c>
      <c r="K48" s="220">
        <v>44468</v>
      </c>
      <c r="L48" s="206" t="s">
        <v>37</v>
      </c>
      <c r="M48" s="31"/>
      <c r="N48" s="31"/>
      <c r="O48" s="31"/>
      <c r="P48" s="31"/>
      <c r="Q48" s="31"/>
      <c r="R48" s="31"/>
      <c r="S48" s="31"/>
      <c r="T48" s="31"/>
      <c r="U48" s="31"/>
      <c r="V48" s="31"/>
      <c r="W48" s="31"/>
      <c r="X48" s="31"/>
    </row>
    <row r="49" spans="1:24" ht="38.25">
      <c r="A49" s="205" t="s">
        <v>23</v>
      </c>
      <c r="B49" s="206" t="s">
        <v>24</v>
      </c>
      <c r="C49" s="210" t="s">
        <v>138</v>
      </c>
      <c r="D49" s="206" t="s">
        <v>61</v>
      </c>
      <c r="E49" s="206" t="s">
        <v>27</v>
      </c>
      <c r="F49" s="206" t="s">
        <v>134</v>
      </c>
      <c r="G49" s="209" t="s">
        <v>139</v>
      </c>
      <c r="H49" s="206" t="s">
        <v>30</v>
      </c>
      <c r="I49" s="206" t="s">
        <v>23</v>
      </c>
      <c r="J49" s="206" t="s">
        <v>36</v>
      </c>
      <c r="K49" s="220">
        <v>44483</v>
      </c>
      <c r="L49" s="206" t="s">
        <v>32</v>
      </c>
      <c r="M49" s="31"/>
      <c r="N49" s="31"/>
      <c r="O49" s="31"/>
      <c r="P49" s="31"/>
      <c r="Q49" s="31"/>
      <c r="R49" s="31"/>
      <c r="S49" s="31"/>
      <c r="T49" s="31"/>
      <c r="U49" s="31"/>
      <c r="V49" s="31"/>
      <c r="W49" s="31"/>
      <c r="X49" s="31"/>
    </row>
    <row r="50" spans="1:24" ht="38.25">
      <c r="A50" s="205" t="s">
        <v>23</v>
      </c>
      <c r="B50" s="206" t="s">
        <v>24</v>
      </c>
      <c r="C50" s="210" t="s">
        <v>140</v>
      </c>
      <c r="D50" s="206" t="s">
        <v>61</v>
      </c>
      <c r="E50" s="206" t="s">
        <v>34</v>
      </c>
      <c r="F50" s="206" t="s">
        <v>134</v>
      </c>
      <c r="G50" s="209" t="s">
        <v>141</v>
      </c>
      <c r="H50" s="206" t="s">
        <v>30</v>
      </c>
      <c r="I50" s="206" t="s">
        <v>23</v>
      </c>
      <c r="J50" s="206" t="s">
        <v>36</v>
      </c>
      <c r="K50" s="220">
        <v>44495</v>
      </c>
      <c r="L50" s="206" t="s">
        <v>32</v>
      </c>
      <c r="M50" s="31"/>
      <c r="N50" s="31"/>
      <c r="O50" s="31"/>
      <c r="P50" s="31"/>
      <c r="Q50" s="31"/>
      <c r="R50" s="31"/>
      <c r="S50" s="31"/>
      <c r="T50" s="31"/>
      <c r="U50" s="31"/>
      <c r="V50" s="31"/>
      <c r="W50" s="31"/>
      <c r="X50" s="31"/>
    </row>
    <row r="51" spans="1:24" ht="25.5">
      <c r="A51" s="205" t="s">
        <v>23</v>
      </c>
      <c r="B51" s="206" t="s">
        <v>24</v>
      </c>
      <c r="C51" s="210" t="s">
        <v>142</v>
      </c>
      <c r="D51" s="206" t="s">
        <v>61</v>
      </c>
      <c r="E51" s="206" t="s">
        <v>143</v>
      </c>
      <c r="F51" s="206" t="s">
        <v>134</v>
      </c>
      <c r="G51" s="209" t="s">
        <v>144</v>
      </c>
      <c r="H51" s="206" t="s">
        <v>30</v>
      </c>
      <c r="I51" s="206" t="s">
        <v>23</v>
      </c>
      <c r="J51" s="206" t="s">
        <v>67</v>
      </c>
      <c r="K51" s="220">
        <v>44126</v>
      </c>
      <c r="L51" s="206" t="s">
        <v>97</v>
      </c>
      <c r="M51" s="31"/>
      <c r="N51" s="31"/>
      <c r="O51" s="31"/>
      <c r="P51" s="31"/>
      <c r="Q51" s="31"/>
      <c r="R51" s="31"/>
      <c r="S51" s="31"/>
      <c r="T51" s="31"/>
      <c r="U51" s="31"/>
      <c r="V51" s="31"/>
      <c r="W51" s="31"/>
      <c r="X51" s="31"/>
    </row>
    <row r="52" spans="1:24" ht="63.75">
      <c r="A52" s="205" t="s">
        <v>23</v>
      </c>
      <c r="B52" s="206" t="s">
        <v>24</v>
      </c>
      <c r="C52" s="210" t="s">
        <v>145</v>
      </c>
      <c r="D52" s="206" t="s">
        <v>146</v>
      </c>
      <c r="E52" s="206" t="s">
        <v>143</v>
      </c>
      <c r="F52" s="206" t="s">
        <v>134</v>
      </c>
      <c r="G52" s="209" t="s">
        <v>147</v>
      </c>
      <c r="H52" s="206" t="s">
        <v>30</v>
      </c>
      <c r="I52" s="206" t="s">
        <v>23</v>
      </c>
      <c r="J52" s="206" t="s">
        <v>31</v>
      </c>
      <c r="K52" s="220">
        <v>44458</v>
      </c>
      <c r="L52" s="206" t="s">
        <v>32</v>
      </c>
      <c r="M52" s="31"/>
      <c r="N52" s="31"/>
      <c r="O52" s="31"/>
      <c r="P52" s="31"/>
      <c r="Q52" s="31"/>
      <c r="R52" s="31"/>
      <c r="S52" s="31"/>
      <c r="T52" s="31"/>
      <c r="U52" s="31"/>
      <c r="V52" s="31"/>
      <c r="W52" s="31"/>
      <c r="X52" s="31"/>
    </row>
    <row r="53" spans="1:24" ht="38.25">
      <c r="A53" s="205" t="s">
        <v>23</v>
      </c>
      <c r="B53" s="206" t="s">
        <v>24</v>
      </c>
      <c r="C53" s="210" t="s">
        <v>148</v>
      </c>
      <c r="D53" s="206" t="s">
        <v>61</v>
      </c>
      <c r="E53" s="206" t="s">
        <v>34</v>
      </c>
      <c r="F53" s="206" t="s">
        <v>134</v>
      </c>
      <c r="G53" s="209" t="s">
        <v>149</v>
      </c>
      <c r="H53" s="206" t="s">
        <v>30</v>
      </c>
      <c r="I53" s="206" t="s">
        <v>23</v>
      </c>
      <c r="J53" s="206" t="s">
        <v>67</v>
      </c>
      <c r="K53" s="220">
        <v>44477</v>
      </c>
      <c r="L53" s="206" t="s">
        <v>37</v>
      </c>
      <c r="M53" s="31"/>
      <c r="N53" s="31"/>
      <c r="O53" s="31"/>
      <c r="P53" s="31"/>
      <c r="Q53" s="31"/>
      <c r="R53" s="31"/>
      <c r="S53" s="31"/>
      <c r="T53" s="31"/>
      <c r="U53" s="31"/>
      <c r="V53" s="31"/>
      <c r="W53" s="31"/>
      <c r="X53" s="31"/>
    </row>
    <row r="54" spans="1:24" ht="38.25">
      <c r="A54" s="205" t="s">
        <v>23</v>
      </c>
      <c r="B54" s="206" t="s">
        <v>24</v>
      </c>
      <c r="C54" s="210" t="s">
        <v>150</v>
      </c>
      <c r="D54" s="206" t="s">
        <v>61</v>
      </c>
      <c r="E54" s="206" t="s">
        <v>34</v>
      </c>
      <c r="F54" s="206" t="s">
        <v>134</v>
      </c>
      <c r="G54" s="209" t="s">
        <v>151</v>
      </c>
      <c r="H54" s="206" t="s">
        <v>30</v>
      </c>
      <c r="I54" s="206" t="s">
        <v>23</v>
      </c>
      <c r="J54" s="206" t="s">
        <v>36</v>
      </c>
      <c r="K54" s="220">
        <v>44524</v>
      </c>
      <c r="L54" s="206" t="s">
        <v>32</v>
      </c>
      <c r="M54" s="31"/>
      <c r="N54" s="31"/>
      <c r="O54" s="31"/>
      <c r="P54" s="31"/>
      <c r="Q54" s="31"/>
      <c r="R54" s="31"/>
      <c r="S54" s="31"/>
      <c r="T54" s="31"/>
      <c r="U54" s="31"/>
      <c r="V54" s="31"/>
      <c r="W54" s="31"/>
      <c r="X54" s="31"/>
    </row>
    <row r="55" spans="1:24" ht="12.75">
      <c r="A55" s="351">
        <v>2022</v>
      </c>
      <c r="B55" s="352"/>
      <c r="C55" s="352"/>
      <c r="D55" s="352"/>
      <c r="E55" s="352"/>
      <c r="F55" s="352"/>
      <c r="G55" s="352"/>
      <c r="H55" s="352"/>
      <c r="I55" s="352"/>
      <c r="J55" s="352"/>
      <c r="K55" s="352"/>
      <c r="L55" s="353"/>
      <c r="M55" s="31"/>
      <c r="N55" s="31"/>
      <c r="O55" s="31"/>
      <c r="P55" s="31"/>
      <c r="Q55" s="31"/>
      <c r="R55" s="31"/>
      <c r="S55" s="31"/>
      <c r="T55" s="31"/>
      <c r="U55" s="31"/>
      <c r="V55" s="31"/>
      <c r="W55" s="31"/>
      <c r="X55" s="31"/>
    </row>
    <row r="56" spans="1:24" ht="38.25">
      <c r="A56" s="213" t="s">
        <v>152</v>
      </c>
      <c r="B56" s="214" t="s">
        <v>153</v>
      </c>
      <c r="C56" s="215" t="s">
        <v>154</v>
      </c>
      <c r="D56" s="213" t="s">
        <v>155</v>
      </c>
      <c r="E56" s="213" t="s">
        <v>34</v>
      </c>
      <c r="F56" s="213" t="s">
        <v>28</v>
      </c>
      <c r="G56" s="216" t="s">
        <v>156</v>
      </c>
      <c r="H56" s="213" t="s">
        <v>30</v>
      </c>
      <c r="I56" s="213" t="s">
        <v>157</v>
      </c>
      <c r="J56" s="213" t="s">
        <v>67</v>
      </c>
      <c r="K56" s="221">
        <v>44572</v>
      </c>
      <c r="L56" s="213" t="s">
        <v>37</v>
      </c>
      <c r="M56" s="31"/>
      <c r="N56" s="31"/>
      <c r="O56" s="31"/>
      <c r="P56" s="31"/>
      <c r="Q56" s="31"/>
      <c r="R56" s="31"/>
      <c r="S56" s="31"/>
      <c r="T56" s="31"/>
      <c r="U56" s="31"/>
      <c r="V56" s="31"/>
      <c r="W56" s="31"/>
      <c r="X56" s="31"/>
    </row>
    <row r="57" spans="1:24" ht="38.25">
      <c r="A57" s="213" t="s">
        <v>152</v>
      </c>
      <c r="B57" s="214" t="s">
        <v>153</v>
      </c>
      <c r="C57" s="215" t="s">
        <v>158</v>
      </c>
      <c r="D57" s="213" t="s">
        <v>155</v>
      </c>
      <c r="E57" s="213" t="s">
        <v>34</v>
      </c>
      <c r="F57" s="213" t="s">
        <v>28</v>
      </c>
      <c r="G57" s="216" t="s">
        <v>159</v>
      </c>
      <c r="H57" s="213" t="s">
        <v>30</v>
      </c>
      <c r="I57" s="213" t="s">
        <v>157</v>
      </c>
      <c r="J57" s="213" t="s">
        <v>67</v>
      </c>
      <c r="K57" s="221">
        <v>44588</v>
      </c>
      <c r="L57" s="213" t="s">
        <v>37</v>
      </c>
      <c r="M57" s="31"/>
      <c r="N57" s="31"/>
      <c r="O57" s="31"/>
      <c r="P57" s="31"/>
      <c r="Q57" s="31"/>
      <c r="R57" s="31"/>
      <c r="S57" s="31"/>
      <c r="T57" s="31"/>
      <c r="U57" s="31"/>
      <c r="V57" s="31"/>
      <c r="W57" s="31"/>
      <c r="X57" s="31"/>
    </row>
    <row r="58" spans="1:24" ht="38.25">
      <c r="A58" s="213" t="s">
        <v>152</v>
      </c>
      <c r="B58" s="214" t="s">
        <v>153</v>
      </c>
      <c r="C58" s="215" t="s">
        <v>160</v>
      </c>
      <c r="D58" s="213" t="s">
        <v>155</v>
      </c>
      <c r="E58" s="213" t="s">
        <v>34</v>
      </c>
      <c r="F58" s="213" t="s">
        <v>28</v>
      </c>
      <c r="G58" s="216" t="s">
        <v>161</v>
      </c>
      <c r="H58" s="213" t="s">
        <v>30</v>
      </c>
      <c r="I58" s="213" t="s">
        <v>157</v>
      </c>
      <c r="J58" s="213" t="s">
        <v>67</v>
      </c>
      <c r="K58" s="221">
        <v>44588</v>
      </c>
      <c r="L58" s="213" t="s">
        <v>97</v>
      </c>
      <c r="M58" s="31"/>
      <c r="N58" s="31"/>
      <c r="O58" s="31"/>
      <c r="P58" s="31"/>
      <c r="Q58" s="31"/>
      <c r="R58" s="31"/>
      <c r="S58" s="31"/>
      <c r="T58" s="31"/>
      <c r="U58" s="31"/>
      <c r="V58" s="31"/>
      <c r="W58" s="31"/>
      <c r="X58" s="31"/>
    </row>
    <row r="59" spans="1:24" ht="38.25">
      <c r="A59" s="213" t="s">
        <v>152</v>
      </c>
      <c r="B59" s="214" t="s">
        <v>153</v>
      </c>
      <c r="C59" s="215" t="s">
        <v>162</v>
      </c>
      <c r="D59" s="213" t="s">
        <v>163</v>
      </c>
      <c r="E59" s="213" t="s">
        <v>164</v>
      </c>
      <c r="F59" s="213" t="s">
        <v>28</v>
      </c>
      <c r="G59" s="216" t="s">
        <v>165</v>
      </c>
      <c r="H59" s="213" t="s">
        <v>30</v>
      </c>
      <c r="I59" s="213" t="s">
        <v>157</v>
      </c>
      <c r="J59" s="213" t="s">
        <v>31</v>
      </c>
      <c r="K59" s="221">
        <v>44593</v>
      </c>
      <c r="L59" s="213" t="s">
        <v>97</v>
      </c>
      <c r="M59" s="31"/>
      <c r="N59" s="31"/>
      <c r="O59" s="31"/>
      <c r="P59" s="31"/>
      <c r="Q59" s="31"/>
      <c r="R59" s="31"/>
      <c r="S59" s="31"/>
      <c r="T59" s="31"/>
      <c r="U59" s="31"/>
      <c r="V59" s="31"/>
      <c r="W59" s="31"/>
      <c r="X59" s="31"/>
    </row>
    <row r="60" spans="1:24" ht="51">
      <c r="A60" s="213" t="s">
        <v>152</v>
      </c>
      <c r="B60" s="214" t="s">
        <v>153</v>
      </c>
      <c r="C60" s="215" t="s">
        <v>166</v>
      </c>
      <c r="D60" s="213" t="s">
        <v>155</v>
      </c>
      <c r="E60" s="213" t="s">
        <v>34</v>
      </c>
      <c r="F60" s="213" t="s">
        <v>28</v>
      </c>
      <c r="G60" s="216" t="s">
        <v>167</v>
      </c>
      <c r="H60" s="213" t="s">
        <v>30</v>
      </c>
      <c r="I60" s="213" t="s">
        <v>157</v>
      </c>
      <c r="J60" s="213" t="s">
        <v>67</v>
      </c>
      <c r="K60" s="221">
        <v>44744</v>
      </c>
      <c r="L60" s="213" t="s">
        <v>97</v>
      </c>
      <c r="M60" s="31"/>
      <c r="N60" s="31"/>
      <c r="O60" s="31"/>
      <c r="P60" s="31"/>
      <c r="Q60" s="31"/>
      <c r="R60" s="31"/>
      <c r="S60" s="31"/>
      <c r="T60" s="31"/>
      <c r="U60" s="31"/>
      <c r="V60" s="31"/>
      <c r="W60" s="31"/>
      <c r="X60" s="31"/>
    </row>
    <row r="61" spans="1:24" ht="38.25">
      <c r="A61" s="213" t="s">
        <v>152</v>
      </c>
      <c r="B61" s="214" t="s">
        <v>153</v>
      </c>
      <c r="C61" s="215" t="s">
        <v>168</v>
      </c>
      <c r="D61" s="213" t="s">
        <v>155</v>
      </c>
      <c r="E61" s="213" t="s">
        <v>34</v>
      </c>
      <c r="F61" s="213" t="s">
        <v>28</v>
      </c>
      <c r="G61" s="216" t="s">
        <v>168</v>
      </c>
      <c r="H61" s="213" t="s">
        <v>30</v>
      </c>
      <c r="I61" s="213" t="s">
        <v>157</v>
      </c>
      <c r="J61" s="213" t="s">
        <v>67</v>
      </c>
      <c r="K61" s="221">
        <v>44744</v>
      </c>
      <c r="L61" s="213" t="s">
        <v>97</v>
      </c>
      <c r="M61" s="31"/>
      <c r="N61" s="31"/>
      <c r="O61" s="31"/>
      <c r="P61" s="31"/>
      <c r="Q61" s="31"/>
      <c r="R61" s="31"/>
      <c r="S61" s="31"/>
      <c r="T61" s="31"/>
      <c r="U61" s="31"/>
      <c r="V61" s="31"/>
      <c r="W61" s="31"/>
      <c r="X61" s="31"/>
    </row>
    <row r="62" spans="1:24" ht="38.25">
      <c r="A62" s="213" t="s">
        <v>152</v>
      </c>
      <c r="B62" s="214" t="s">
        <v>153</v>
      </c>
      <c r="C62" s="215" t="s">
        <v>169</v>
      </c>
      <c r="D62" s="213" t="s">
        <v>155</v>
      </c>
      <c r="E62" s="213" t="s">
        <v>34</v>
      </c>
      <c r="F62" s="213" t="s">
        <v>28</v>
      </c>
      <c r="G62" s="216" t="s">
        <v>170</v>
      </c>
      <c r="H62" s="213" t="s">
        <v>30</v>
      </c>
      <c r="I62" s="213" t="s">
        <v>157</v>
      </c>
      <c r="J62" s="213" t="s">
        <v>67</v>
      </c>
      <c r="K62" s="221">
        <v>44775</v>
      </c>
      <c r="L62" s="213" t="s">
        <v>97</v>
      </c>
      <c r="M62" s="31"/>
      <c r="N62" s="31"/>
      <c r="O62" s="31"/>
      <c r="P62" s="31"/>
      <c r="Q62" s="31"/>
      <c r="R62" s="31"/>
      <c r="S62" s="31"/>
      <c r="T62" s="31"/>
      <c r="U62" s="31"/>
      <c r="V62" s="31"/>
      <c r="W62" s="31"/>
      <c r="X62" s="31"/>
    </row>
    <row r="63" spans="1:24" ht="51">
      <c r="A63" s="213" t="s">
        <v>152</v>
      </c>
      <c r="B63" s="214" t="s">
        <v>153</v>
      </c>
      <c r="C63" s="215" t="s">
        <v>171</v>
      </c>
      <c r="D63" s="213" t="s">
        <v>87</v>
      </c>
      <c r="E63" s="213" t="s">
        <v>172</v>
      </c>
      <c r="F63" s="213" t="s">
        <v>28</v>
      </c>
      <c r="G63" s="216" t="s">
        <v>173</v>
      </c>
      <c r="H63" s="213" t="s">
        <v>30</v>
      </c>
      <c r="I63" s="213" t="s">
        <v>157</v>
      </c>
      <c r="J63" s="213" t="s">
        <v>31</v>
      </c>
      <c r="K63" s="221" t="s">
        <v>174</v>
      </c>
      <c r="L63" s="213" t="s">
        <v>97</v>
      </c>
      <c r="M63" s="31"/>
      <c r="N63" s="31"/>
      <c r="O63" s="31"/>
      <c r="P63" s="31"/>
      <c r="Q63" s="31"/>
      <c r="R63" s="31"/>
      <c r="S63" s="31"/>
      <c r="T63" s="31"/>
      <c r="U63" s="31"/>
      <c r="V63" s="31"/>
      <c r="W63" s="31"/>
      <c r="X63" s="31"/>
    </row>
    <row r="64" spans="1:24" ht="38.25">
      <c r="A64" s="213" t="s">
        <v>152</v>
      </c>
      <c r="B64" s="214" t="s">
        <v>153</v>
      </c>
      <c r="C64" s="215" t="s">
        <v>175</v>
      </c>
      <c r="D64" s="213" t="s">
        <v>155</v>
      </c>
      <c r="E64" s="213" t="s">
        <v>34</v>
      </c>
      <c r="F64" s="213" t="s">
        <v>28</v>
      </c>
      <c r="G64" s="216" t="s">
        <v>176</v>
      </c>
      <c r="H64" s="213" t="s">
        <v>30</v>
      </c>
      <c r="I64" s="213" t="s">
        <v>157</v>
      </c>
      <c r="J64" s="213" t="s">
        <v>67</v>
      </c>
      <c r="K64" s="221" t="s">
        <v>177</v>
      </c>
      <c r="L64" s="213" t="s">
        <v>97</v>
      </c>
      <c r="M64" s="31"/>
      <c r="N64" s="31"/>
      <c r="O64" s="31"/>
      <c r="P64" s="31"/>
      <c r="Q64" s="31"/>
      <c r="R64" s="31"/>
      <c r="S64" s="31"/>
      <c r="T64" s="31"/>
      <c r="U64" s="31"/>
      <c r="V64" s="31"/>
      <c r="W64" s="31"/>
      <c r="X64" s="31"/>
    </row>
    <row r="65" spans="1:24" ht="38.25">
      <c r="A65" s="213" t="s">
        <v>152</v>
      </c>
      <c r="B65" s="214" t="s">
        <v>153</v>
      </c>
      <c r="C65" s="215" t="s">
        <v>178</v>
      </c>
      <c r="D65" s="213" t="s">
        <v>179</v>
      </c>
      <c r="E65" s="213" t="s">
        <v>34</v>
      </c>
      <c r="F65" s="213" t="s">
        <v>28</v>
      </c>
      <c r="G65" s="216" t="s">
        <v>180</v>
      </c>
      <c r="H65" s="213" t="s">
        <v>30</v>
      </c>
      <c r="I65" s="213" t="s">
        <v>157</v>
      </c>
      <c r="J65" s="213" t="s">
        <v>36</v>
      </c>
      <c r="K65" s="221" t="s">
        <v>181</v>
      </c>
      <c r="L65" s="213" t="s">
        <v>32</v>
      </c>
      <c r="M65" s="31"/>
      <c r="N65" s="31"/>
      <c r="O65" s="31"/>
      <c r="P65" s="31"/>
      <c r="Q65" s="31"/>
      <c r="R65" s="31"/>
      <c r="S65" s="31"/>
      <c r="T65" s="31"/>
      <c r="U65" s="31"/>
      <c r="V65" s="31"/>
      <c r="W65" s="31"/>
      <c r="X65" s="31"/>
    </row>
    <row r="66" spans="1:24" ht="51">
      <c r="A66" s="213" t="s">
        <v>152</v>
      </c>
      <c r="B66" s="214" t="s">
        <v>153</v>
      </c>
      <c r="C66" s="215" t="s">
        <v>182</v>
      </c>
      <c r="D66" s="213" t="s">
        <v>87</v>
      </c>
      <c r="E66" s="213" t="s">
        <v>164</v>
      </c>
      <c r="F66" s="213" t="s">
        <v>28</v>
      </c>
      <c r="G66" s="216" t="s">
        <v>183</v>
      </c>
      <c r="H66" s="213" t="s">
        <v>30</v>
      </c>
      <c r="I66" s="213" t="s">
        <v>157</v>
      </c>
      <c r="J66" s="213" t="s">
        <v>31</v>
      </c>
      <c r="K66" s="221">
        <v>44564</v>
      </c>
      <c r="L66" s="213" t="s">
        <v>97</v>
      </c>
      <c r="M66" s="31"/>
      <c r="N66" s="31"/>
      <c r="O66" s="31"/>
      <c r="P66" s="31"/>
      <c r="Q66" s="31"/>
      <c r="R66" s="31"/>
      <c r="S66" s="31"/>
      <c r="T66" s="31"/>
      <c r="U66" s="31"/>
      <c r="V66" s="31"/>
      <c r="W66" s="31"/>
      <c r="X66" s="31"/>
    </row>
    <row r="67" spans="1:24" ht="38.25">
      <c r="A67" s="213" t="s">
        <v>152</v>
      </c>
      <c r="B67" s="214" t="s">
        <v>153</v>
      </c>
      <c r="C67" s="215" t="s">
        <v>184</v>
      </c>
      <c r="D67" s="213" t="s">
        <v>87</v>
      </c>
      <c r="E67" s="213" t="s">
        <v>164</v>
      </c>
      <c r="F67" s="213" t="s">
        <v>28</v>
      </c>
      <c r="G67" s="216" t="s">
        <v>185</v>
      </c>
      <c r="H67" s="213" t="s">
        <v>30</v>
      </c>
      <c r="I67" s="213" t="s">
        <v>157</v>
      </c>
      <c r="J67" s="213" t="s">
        <v>31</v>
      </c>
      <c r="K67" s="221">
        <v>44836</v>
      </c>
      <c r="L67" s="213" t="s">
        <v>97</v>
      </c>
      <c r="M67" s="31"/>
      <c r="N67" s="31"/>
      <c r="O67" s="31"/>
      <c r="P67" s="31"/>
      <c r="Q67" s="31"/>
      <c r="R67" s="31"/>
      <c r="S67" s="31"/>
      <c r="T67" s="31"/>
      <c r="U67" s="31"/>
      <c r="V67" s="31"/>
      <c r="W67" s="31"/>
      <c r="X67" s="31"/>
    </row>
    <row r="68" spans="1:24" ht="38.25">
      <c r="A68" s="213" t="s">
        <v>152</v>
      </c>
      <c r="B68" s="214" t="s">
        <v>153</v>
      </c>
      <c r="C68" s="215" t="s">
        <v>186</v>
      </c>
      <c r="D68" s="213" t="s">
        <v>187</v>
      </c>
      <c r="E68" s="213" t="s">
        <v>34</v>
      </c>
      <c r="F68" s="213" t="s">
        <v>28</v>
      </c>
      <c r="G68" s="216" t="s">
        <v>188</v>
      </c>
      <c r="H68" s="213" t="s">
        <v>30</v>
      </c>
      <c r="I68" s="213" t="s">
        <v>157</v>
      </c>
      <c r="J68" s="213" t="s">
        <v>31</v>
      </c>
      <c r="K68" s="221" t="s">
        <v>189</v>
      </c>
      <c r="L68" s="213" t="s">
        <v>97</v>
      </c>
      <c r="M68" s="31"/>
      <c r="N68" s="31"/>
      <c r="O68" s="31"/>
      <c r="P68" s="31"/>
      <c r="Q68" s="31"/>
      <c r="R68" s="31"/>
      <c r="S68" s="31"/>
      <c r="T68" s="31"/>
      <c r="U68" s="31"/>
      <c r="V68" s="31"/>
      <c r="W68" s="31"/>
      <c r="X68" s="31"/>
    </row>
    <row r="69" spans="1:24" ht="51" customHeight="1">
      <c r="A69" s="213" t="s">
        <v>152</v>
      </c>
      <c r="B69" s="214" t="s">
        <v>153</v>
      </c>
      <c r="C69" s="215" t="s">
        <v>190</v>
      </c>
      <c r="D69" s="213" t="s">
        <v>187</v>
      </c>
      <c r="E69" s="213" t="s">
        <v>164</v>
      </c>
      <c r="F69" s="213" t="s">
        <v>28</v>
      </c>
      <c r="G69" s="222" t="s">
        <v>191</v>
      </c>
      <c r="H69" s="213" t="s">
        <v>30</v>
      </c>
      <c r="I69" s="213" t="s">
        <v>157</v>
      </c>
      <c r="J69" s="213" t="s">
        <v>31</v>
      </c>
      <c r="K69" s="221">
        <v>44610</v>
      </c>
      <c r="L69" s="213" t="s">
        <v>192</v>
      </c>
      <c r="M69" s="218"/>
      <c r="N69" s="218"/>
      <c r="O69" s="218"/>
      <c r="P69" s="218"/>
      <c r="Q69" s="218"/>
      <c r="R69" s="218"/>
      <c r="S69" s="218"/>
      <c r="T69" s="218"/>
      <c r="U69" s="218"/>
      <c r="V69" s="218"/>
      <c r="W69" s="218"/>
      <c r="X69" s="218"/>
    </row>
    <row r="70" spans="1:24" ht="51">
      <c r="A70" s="213" t="s">
        <v>152</v>
      </c>
      <c r="B70" s="214" t="s">
        <v>153</v>
      </c>
      <c r="C70" s="215" t="s">
        <v>193</v>
      </c>
      <c r="D70" s="213" t="s">
        <v>87</v>
      </c>
      <c r="E70" s="213" t="s">
        <v>164</v>
      </c>
      <c r="F70" s="213" t="s">
        <v>28</v>
      </c>
      <c r="G70" s="222" t="s">
        <v>194</v>
      </c>
      <c r="H70" s="213" t="s">
        <v>30</v>
      </c>
      <c r="I70" s="213" t="s">
        <v>157</v>
      </c>
      <c r="J70" s="213" t="s">
        <v>36</v>
      </c>
      <c r="K70" s="221">
        <v>44655</v>
      </c>
      <c r="L70" s="213" t="s">
        <v>192</v>
      </c>
      <c r="M70" s="218"/>
      <c r="N70" s="218"/>
      <c r="O70" s="218"/>
      <c r="P70" s="218"/>
      <c r="Q70" s="218"/>
      <c r="R70" s="218"/>
      <c r="S70" s="218"/>
      <c r="T70" s="218"/>
      <c r="U70" s="218"/>
      <c r="V70" s="218"/>
      <c r="W70" s="218"/>
      <c r="X70" s="218"/>
    </row>
    <row r="71" spans="1:24" ht="38.25">
      <c r="A71" s="213" t="s">
        <v>152</v>
      </c>
      <c r="B71" s="214" t="s">
        <v>153</v>
      </c>
      <c r="C71" s="215" t="s">
        <v>195</v>
      </c>
      <c r="D71" s="213" t="s">
        <v>196</v>
      </c>
      <c r="E71" s="213" t="s">
        <v>27</v>
      </c>
      <c r="F71" s="213" t="s">
        <v>28</v>
      </c>
      <c r="G71" s="222" t="s">
        <v>197</v>
      </c>
      <c r="H71" s="213" t="s">
        <v>30</v>
      </c>
      <c r="I71" s="213" t="s">
        <v>157</v>
      </c>
      <c r="J71" s="213" t="s">
        <v>31</v>
      </c>
      <c r="K71" s="221"/>
      <c r="L71" s="213"/>
      <c r="M71" s="218"/>
      <c r="N71" s="218"/>
      <c r="O71" s="218"/>
      <c r="P71" s="218"/>
      <c r="Q71" s="218"/>
      <c r="R71" s="218"/>
      <c r="S71" s="218"/>
      <c r="T71" s="218"/>
      <c r="U71" s="218"/>
      <c r="V71" s="218"/>
      <c r="W71" s="218"/>
      <c r="X71" s="218"/>
    </row>
    <row r="72" spans="1:24" ht="51">
      <c r="A72" s="213" t="s">
        <v>152</v>
      </c>
      <c r="B72" s="214" t="s">
        <v>153</v>
      </c>
      <c r="C72" s="215" t="s">
        <v>198</v>
      </c>
      <c r="D72" s="213" t="s">
        <v>87</v>
      </c>
      <c r="E72" s="213" t="s">
        <v>164</v>
      </c>
      <c r="F72" s="213" t="s">
        <v>129</v>
      </c>
      <c r="G72" s="222" t="s">
        <v>199</v>
      </c>
      <c r="H72" s="213" t="s">
        <v>30</v>
      </c>
      <c r="I72" s="213" t="s">
        <v>157</v>
      </c>
      <c r="J72" s="213" t="s">
        <v>31</v>
      </c>
      <c r="K72" s="221">
        <v>44676</v>
      </c>
      <c r="L72" s="213" t="s">
        <v>94</v>
      </c>
      <c r="M72" s="218"/>
      <c r="N72" s="218"/>
      <c r="O72" s="218"/>
      <c r="P72" s="218"/>
      <c r="Q72" s="218"/>
      <c r="R72" s="218"/>
      <c r="S72" s="218"/>
      <c r="T72" s="218"/>
      <c r="U72" s="218"/>
      <c r="V72" s="218"/>
      <c r="W72" s="218"/>
      <c r="X72" s="218"/>
    </row>
    <row r="73" spans="1:24" ht="51">
      <c r="A73" s="213" t="s">
        <v>152</v>
      </c>
      <c r="B73" s="214" t="s">
        <v>153</v>
      </c>
      <c r="C73" s="215" t="s">
        <v>200</v>
      </c>
      <c r="D73" s="213" t="s">
        <v>87</v>
      </c>
      <c r="E73" s="213" t="s">
        <v>164</v>
      </c>
      <c r="F73" s="213" t="s">
        <v>129</v>
      </c>
      <c r="G73" s="222" t="s">
        <v>201</v>
      </c>
      <c r="H73" s="213" t="s">
        <v>30</v>
      </c>
      <c r="I73" s="213" t="s">
        <v>157</v>
      </c>
      <c r="J73" s="213" t="s">
        <v>31</v>
      </c>
      <c r="K73" s="221">
        <v>44680</v>
      </c>
      <c r="L73" s="213" t="s">
        <v>94</v>
      </c>
      <c r="M73" s="218"/>
      <c r="N73" s="218"/>
      <c r="O73" s="218"/>
      <c r="P73" s="218"/>
      <c r="Q73" s="218"/>
      <c r="R73" s="218"/>
      <c r="S73" s="218"/>
      <c r="T73" s="218"/>
      <c r="U73" s="218"/>
      <c r="V73" s="218"/>
      <c r="W73" s="218"/>
      <c r="X73" s="218"/>
    </row>
    <row r="74" spans="1:24" ht="38.25">
      <c r="A74" s="213" t="s">
        <v>152</v>
      </c>
      <c r="B74" s="214" t="s">
        <v>153</v>
      </c>
      <c r="C74" s="215" t="s">
        <v>202</v>
      </c>
      <c r="D74" s="213" t="s">
        <v>87</v>
      </c>
      <c r="E74" s="213" t="s">
        <v>164</v>
      </c>
      <c r="F74" s="213" t="s">
        <v>129</v>
      </c>
      <c r="G74" s="222" t="s">
        <v>203</v>
      </c>
      <c r="H74" s="213" t="s">
        <v>30</v>
      </c>
      <c r="I74" s="213" t="s">
        <v>157</v>
      </c>
      <c r="J74" s="213" t="s">
        <v>31</v>
      </c>
      <c r="K74" s="221">
        <v>44704</v>
      </c>
      <c r="L74" s="213" t="s">
        <v>94</v>
      </c>
      <c r="M74" s="218"/>
      <c r="N74" s="218"/>
      <c r="O74" s="218"/>
      <c r="P74" s="218"/>
      <c r="Q74" s="218"/>
      <c r="R74" s="218"/>
      <c r="S74" s="218"/>
      <c r="T74" s="218"/>
      <c r="U74" s="218"/>
      <c r="V74" s="218"/>
      <c r="W74" s="218"/>
      <c r="X74" s="218"/>
    </row>
    <row r="75" spans="1:24" ht="38.25">
      <c r="A75" s="213" t="s">
        <v>152</v>
      </c>
      <c r="B75" s="214" t="s">
        <v>153</v>
      </c>
      <c r="C75" s="215" t="s">
        <v>204</v>
      </c>
      <c r="D75" s="213" t="s">
        <v>87</v>
      </c>
      <c r="E75" s="213" t="s">
        <v>164</v>
      </c>
      <c r="F75" s="213" t="s">
        <v>129</v>
      </c>
      <c r="G75" s="222" t="s">
        <v>205</v>
      </c>
      <c r="H75" s="213" t="s">
        <v>30</v>
      </c>
      <c r="I75" s="213" t="s">
        <v>157</v>
      </c>
      <c r="J75" s="213" t="s">
        <v>31</v>
      </c>
      <c r="K75" s="221">
        <v>44711</v>
      </c>
      <c r="L75" s="213" t="s">
        <v>94</v>
      </c>
      <c r="M75" s="218"/>
      <c r="N75" s="218"/>
      <c r="O75" s="218"/>
      <c r="P75" s="218"/>
      <c r="Q75" s="218"/>
      <c r="R75" s="218"/>
      <c r="S75" s="218"/>
      <c r="T75" s="218"/>
      <c r="U75" s="218"/>
      <c r="V75" s="218"/>
      <c r="W75" s="218"/>
      <c r="X75" s="218"/>
    </row>
    <row r="76" spans="1:24" ht="38.25">
      <c r="A76" s="213" t="s">
        <v>152</v>
      </c>
      <c r="B76" s="214" t="s">
        <v>153</v>
      </c>
      <c r="C76" s="215" t="s">
        <v>206</v>
      </c>
      <c r="D76" s="213" t="s">
        <v>155</v>
      </c>
      <c r="E76" s="213" t="s">
        <v>34</v>
      </c>
      <c r="F76" s="213" t="s">
        <v>129</v>
      </c>
      <c r="G76" s="223" t="s">
        <v>207</v>
      </c>
      <c r="H76" s="213" t="s">
        <v>30</v>
      </c>
      <c r="I76" s="213" t="s">
        <v>157</v>
      </c>
      <c r="J76" s="213" t="s">
        <v>67</v>
      </c>
      <c r="K76" s="241">
        <v>44655</v>
      </c>
      <c r="L76" s="213" t="s">
        <v>94</v>
      </c>
      <c r="M76" s="218"/>
      <c r="N76" s="218"/>
      <c r="O76" s="218"/>
      <c r="P76" s="218"/>
      <c r="Q76" s="218"/>
      <c r="R76" s="218"/>
      <c r="S76" s="218"/>
      <c r="T76" s="218"/>
      <c r="U76" s="218"/>
      <c r="V76" s="218"/>
      <c r="W76" s="218"/>
      <c r="X76" s="218"/>
    </row>
    <row r="77" spans="1:24" ht="38.25">
      <c r="A77" s="213" t="s">
        <v>152</v>
      </c>
      <c r="B77" s="214" t="s">
        <v>153</v>
      </c>
      <c r="C77" s="215" t="s">
        <v>208</v>
      </c>
      <c r="D77" s="213" t="s">
        <v>209</v>
      </c>
      <c r="E77" s="213" t="s">
        <v>34</v>
      </c>
      <c r="F77" s="213" t="s">
        <v>129</v>
      </c>
      <c r="G77" s="222" t="s">
        <v>210</v>
      </c>
      <c r="H77" s="213" t="s">
        <v>30</v>
      </c>
      <c r="I77" s="213" t="s">
        <v>157</v>
      </c>
      <c r="J77" s="213" t="s">
        <v>67</v>
      </c>
      <c r="K77" s="221">
        <v>44656</v>
      </c>
      <c r="L77" s="213" t="s">
        <v>94</v>
      </c>
      <c r="M77" s="218"/>
      <c r="N77" s="218"/>
      <c r="O77" s="218"/>
      <c r="P77" s="218"/>
      <c r="Q77" s="218"/>
      <c r="R77" s="218"/>
      <c r="S77" s="218"/>
      <c r="T77" s="218"/>
      <c r="U77" s="218"/>
      <c r="V77" s="218"/>
      <c r="W77" s="218"/>
      <c r="X77" s="218"/>
    </row>
    <row r="78" spans="1:24" ht="51">
      <c r="A78" s="213" t="s">
        <v>152</v>
      </c>
      <c r="B78" s="214" t="s">
        <v>153</v>
      </c>
      <c r="C78" s="215" t="s">
        <v>211</v>
      </c>
      <c r="D78" s="213" t="s">
        <v>209</v>
      </c>
      <c r="E78" s="213" t="s">
        <v>164</v>
      </c>
      <c r="F78" s="213" t="s">
        <v>129</v>
      </c>
      <c r="G78" s="222" t="s">
        <v>212</v>
      </c>
      <c r="H78" s="213" t="s">
        <v>30</v>
      </c>
      <c r="I78" s="213" t="s">
        <v>157</v>
      </c>
      <c r="J78" s="213" t="s">
        <v>67</v>
      </c>
      <c r="K78" s="221">
        <v>39912</v>
      </c>
      <c r="L78" s="213" t="s">
        <v>94</v>
      </c>
      <c r="M78" s="218"/>
      <c r="N78" s="218"/>
      <c r="O78" s="218"/>
      <c r="P78" s="218"/>
      <c r="Q78" s="218"/>
      <c r="R78" s="218"/>
      <c r="S78" s="218"/>
      <c r="T78" s="218"/>
      <c r="U78" s="218"/>
      <c r="V78" s="218"/>
      <c r="W78" s="218"/>
      <c r="X78" s="218"/>
    </row>
    <row r="79" spans="1:24" ht="51">
      <c r="A79" s="213" t="s">
        <v>152</v>
      </c>
      <c r="B79" s="214" t="s">
        <v>153</v>
      </c>
      <c r="C79" s="215" t="s">
        <v>213</v>
      </c>
      <c r="D79" s="213" t="s">
        <v>209</v>
      </c>
      <c r="E79" s="213" t="s">
        <v>34</v>
      </c>
      <c r="F79" s="213" t="s">
        <v>129</v>
      </c>
      <c r="G79" s="222" t="s">
        <v>214</v>
      </c>
      <c r="H79" s="213" t="s">
        <v>30</v>
      </c>
      <c r="I79" s="213" t="s">
        <v>157</v>
      </c>
      <c r="J79" s="213" t="s">
        <v>67</v>
      </c>
      <c r="K79" s="221">
        <v>44657</v>
      </c>
      <c r="L79" s="213" t="s">
        <v>94</v>
      </c>
      <c r="M79" s="218"/>
      <c r="N79" s="218"/>
      <c r="O79" s="218"/>
      <c r="P79" s="218"/>
      <c r="Q79" s="218"/>
      <c r="R79" s="218"/>
      <c r="S79" s="218"/>
      <c r="T79" s="218"/>
      <c r="U79" s="218"/>
      <c r="V79" s="218"/>
      <c r="W79" s="218"/>
      <c r="X79" s="218"/>
    </row>
    <row r="80" spans="1:24" ht="63.75">
      <c r="A80" s="213" t="s">
        <v>152</v>
      </c>
      <c r="B80" s="214" t="s">
        <v>153</v>
      </c>
      <c r="C80" s="215" t="s">
        <v>215</v>
      </c>
      <c r="D80" s="213" t="s">
        <v>216</v>
      </c>
      <c r="E80" s="213" t="s">
        <v>164</v>
      </c>
      <c r="F80" s="213" t="s">
        <v>129</v>
      </c>
      <c r="G80" s="222" t="s">
        <v>217</v>
      </c>
      <c r="H80" s="213" t="s">
        <v>30</v>
      </c>
      <c r="I80" s="213" t="s">
        <v>157</v>
      </c>
      <c r="J80" s="213" t="s">
        <v>31</v>
      </c>
      <c r="K80" s="221">
        <v>44671</v>
      </c>
      <c r="L80" s="213" t="s">
        <v>94</v>
      </c>
      <c r="M80" s="218"/>
      <c r="N80" s="218"/>
      <c r="O80" s="218"/>
      <c r="P80" s="218"/>
      <c r="Q80" s="218"/>
      <c r="R80" s="218"/>
      <c r="S80" s="218"/>
      <c r="T80" s="218"/>
      <c r="U80" s="218"/>
      <c r="V80" s="218"/>
      <c r="W80" s="218"/>
      <c r="X80" s="218"/>
    </row>
    <row r="81" spans="1:24" ht="38.25">
      <c r="A81" s="213" t="s">
        <v>152</v>
      </c>
      <c r="B81" s="214" t="s">
        <v>153</v>
      </c>
      <c r="C81" s="215" t="s">
        <v>218</v>
      </c>
      <c r="D81" s="213" t="s">
        <v>209</v>
      </c>
      <c r="E81" s="213" t="s">
        <v>34</v>
      </c>
      <c r="F81" s="213" t="s">
        <v>129</v>
      </c>
      <c r="G81" s="222" t="s">
        <v>219</v>
      </c>
      <c r="H81" s="213" t="s">
        <v>30</v>
      </c>
      <c r="I81" s="213" t="s">
        <v>157</v>
      </c>
      <c r="J81" s="213" t="s">
        <v>67</v>
      </c>
      <c r="K81" s="221" t="s">
        <v>220</v>
      </c>
      <c r="L81" s="213" t="s">
        <v>221</v>
      </c>
      <c r="M81" s="218"/>
      <c r="N81" s="218"/>
      <c r="O81" s="218"/>
      <c r="P81" s="218"/>
      <c r="Q81" s="218"/>
      <c r="R81" s="218"/>
      <c r="S81" s="218"/>
      <c r="T81" s="218"/>
      <c r="U81" s="218"/>
      <c r="V81" s="218"/>
      <c r="W81" s="218"/>
      <c r="X81" s="218"/>
    </row>
    <row r="82" spans="1:24" ht="38.25">
      <c r="A82" s="213" t="s">
        <v>152</v>
      </c>
      <c r="B82" s="214" t="s">
        <v>153</v>
      </c>
      <c r="C82" s="215" t="s">
        <v>222</v>
      </c>
      <c r="D82" s="213" t="s">
        <v>223</v>
      </c>
      <c r="E82" s="213" t="s">
        <v>34</v>
      </c>
      <c r="F82" s="213" t="s">
        <v>134</v>
      </c>
      <c r="G82" s="222" t="s">
        <v>224</v>
      </c>
      <c r="H82" s="213" t="s">
        <v>30</v>
      </c>
      <c r="I82" s="213" t="s">
        <v>157</v>
      </c>
      <c r="J82" s="213" t="s">
        <v>36</v>
      </c>
      <c r="K82" s="221">
        <v>44678</v>
      </c>
      <c r="L82" s="213" t="s">
        <v>221</v>
      </c>
      <c r="M82" s="218"/>
      <c r="N82" s="218"/>
      <c r="O82" s="218"/>
      <c r="P82" s="218"/>
      <c r="Q82" s="218"/>
      <c r="R82" s="218"/>
      <c r="S82" s="218"/>
      <c r="T82" s="218"/>
      <c r="U82" s="218"/>
      <c r="V82" s="218"/>
      <c r="W82" s="218"/>
      <c r="X82" s="218"/>
    </row>
    <row r="83" spans="1:24" ht="38.25">
      <c r="A83" s="213" t="s">
        <v>152</v>
      </c>
      <c r="B83" s="214" t="s">
        <v>153</v>
      </c>
      <c r="C83" s="215" t="s">
        <v>225</v>
      </c>
      <c r="D83" s="213" t="s">
        <v>223</v>
      </c>
      <c r="E83" s="213" t="s">
        <v>34</v>
      </c>
      <c r="F83" s="213" t="s">
        <v>134</v>
      </c>
      <c r="G83" s="222" t="s">
        <v>226</v>
      </c>
      <c r="H83" s="213" t="s">
        <v>30</v>
      </c>
      <c r="I83" s="213" t="s">
        <v>157</v>
      </c>
      <c r="J83" s="213" t="s">
        <v>36</v>
      </c>
      <c r="K83" s="221">
        <v>44678</v>
      </c>
      <c r="L83" s="213" t="s">
        <v>221</v>
      </c>
      <c r="M83" s="218"/>
      <c r="N83" s="218"/>
      <c r="O83" s="218"/>
      <c r="P83" s="218"/>
      <c r="Q83" s="218"/>
      <c r="R83" s="218"/>
      <c r="S83" s="218"/>
      <c r="T83" s="218"/>
      <c r="U83" s="218"/>
      <c r="V83" s="218"/>
      <c r="W83" s="218"/>
      <c r="X83" s="218"/>
    </row>
    <row r="84" spans="1:24" ht="38.25">
      <c r="A84" s="213" t="s">
        <v>152</v>
      </c>
      <c r="B84" s="214" t="s">
        <v>153</v>
      </c>
      <c r="C84" s="215" t="s">
        <v>227</v>
      </c>
      <c r="D84" s="213" t="s">
        <v>223</v>
      </c>
      <c r="E84" s="213" t="s">
        <v>34</v>
      </c>
      <c r="F84" s="213" t="s">
        <v>134</v>
      </c>
      <c r="G84" s="222" t="s">
        <v>228</v>
      </c>
      <c r="H84" s="213" t="s">
        <v>30</v>
      </c>
      <c r="I84" s="213" t="s">
        <v>157</v>
      </c>
      <c r="J84" s="213" t="s">
        <v>36</v>
      </c>
      <c r="K84" s="221">
        <v>44678</v>
      </c>
      <c r="L84" s="213" t="s">
        <v>221</v>
      </c>
      <c r="M84" s="218"/>
      <c r="N84" s="218"/>
      <c r="O84" s="218"/>
      <c r="P84" s="218"/>
      <c r="Q84" s="218"/>
      <c r="R84" s="218"/>
      <c r="S84" s="218"/>
      <c r="T84" s="218"/>
      <c r="U84" s="218"/>
      <c r="V84" s="218"/>
      <c r="W84" s="218"/>
      <c r="X84" s="218"/>
    </row>
    <row r="85" spans="1:24" ht="38.25">
      <c r="A85" s="213" t="s">
        <v>152</v>
      </c>
      <c r="B85" s="214" t="s">
        <v>153</v>
      </c>
      <c r="C85" s="215" t="s">
        <v>229</v>
      </c>
      <c r="D85" s="213" t="s">
        <v>223</v>
      </c>
      <c r="E85" s="213" t="s">
        <v>34</v>
      </c>
      <c r="F85" s="213" t="s">
        <v>129</v>
      </c>
      <c r="G85" s="222" t="s">
        <v>230</v>
      </c>
      <c r="H85" s="213" t="s">
        <v>30</v>
      </c>
      <c r="I85" s="213" t="s">
        <v>157</v>
      </c>
      <c r="J85" s="213" t="s">
        <v>36</v>
      </c>
      <c r="K85" s="221">
        <v>44678</v>
      </c>
      <c r="L85" s="213" t="s">
        <v>221</v>
      </c>
      <c r="M85" s="218"/>
      <c r="N85" s="218"/>
      <c r="O85" s="218"/>
      <c r="P85" s="218"/>
      <c r="Q85" s="218"/>
      <c r="R85" s="218"/>
      <c r="S85" s="218"/>
      <c r="T85" s="218"/>
      <c r="U85" s="218"/>
      <c r="V85" s="218"/>
      <c r="W85" s="218"/>
      <c r="X85" s="218"/>
    </row>
    <row r="86" spans="1:24" ht="38.25">
      <c r="A86" s="213" t="s">
        <v>152</v>
      </c>
      <c r="B86" s="214" t="s">
        <v>153</v>
      </c>
      <c r="C86" s="215" t="s">
        <v>231</v>
      </c>
      <c r="D86" s="213" t="s">
        <v>223</v>
      </c>
      <c r="E86" s="213" t="s">
        <v>34</v>
      </c>
      <c r="F86" s="213" t="s">
        <v>129</v>
      </c>
      <c r="G86" s="222" t="s">
        <v>232</v>
      </c>
      <c r="H86" s="213" t="s">
        <v>30</v>
      </c>
      <c r="I86" s="213" t="s">
        <v>157</v>
      </c>
      <c r="J86" s="213" t="s">
        <v>36</v>
      </c>
      <c r="K86" s="221">
        <v>44678</v>
      </c>
      <c r="L86" s="213" t="s">
        <v>221</v>
      </c>
      <c r="M86" s="218"/>
      <c r="N86" s="218"/>
      <c r="O86" s="218"/>
      <c r="P86" s="218"/>
      <c r="Q86" s="218"/>
      <c r="R86" s="218"/>
      <c r="S86" s="218"/>
      <c r="T86" s="218"/>
      <c r="U86" s="218"/>
      <c r="V86" s="218"/>
      <c r="W86" s="218"/>
      <c r="X86" s="218"/>
    </row>
    <row r="87" spans="1:24" ht="38.25">
      <c r="A87" s="213" t="s">
        <v>152</v>
      </c>
      <c r="B87" s="214" t="s">
        <v>153</v>
      </c>
      <c r="C87" s="215" t="s">
        <v>227</v>
      </c>
      <c r="D87" s="213" t="s">
        <v>223</v>
      </c>
      <c r="E87" s="213" t="s">
        <v>34</v>
      </c>
      <c r="F87" s="213" t="s">
        <v>129</v>
      </c>
      <c r="G87" s="222" t="s">
        <v>228</v>
      </c>
      <c r="H87" s="213" t="s">
        <v>30</v>
      </c>
      <c r="I87" s="213" t="s">
        <v>157</v>
      </c>
      <c r="J87" s="213" t="s">
        <v>36</v>
      </c>
      <c r="K87" s="221">
        <v>44678</v>
      </c>
      <c r="L87" s="213" t="s">
        <v>221</v>
      </c>
      <c r="M87" s="218"/>
      <c r="N87" s="218"/>
      <c r="O87" s="218"/>
      <c r="P87" s="218"/>
      <c r="Q87" s="218"/>
      <c r="R87" s="218"/>
      <c r="S87" s="218"/>
      <c r="T87" s="218"/>
      <c r="U87" s="218"/>
      <c r="V87" s="218"/>
      <c r="W87" s="218"/>
      <c r="X87" s="218"/>
    </row>
    <row r="88" spans="1:24" ht="51">
      <c r="A88" s="213" t="s">
        <v>152</v>
      </c>
      <c r="B88" s="214" t="s">
        <v>153</v>
      </c>
      <c r="C88" s="215" t="s">
        <v>233</v>
      </c>
      <c r="D88" s="213" t="s">
        <v>223</v>
      </c>
      <c r="E88" s="213" t="s">
        <v>34</v>
      </c>
      <c r="F88" s="213" t="s">
        <v>129</v>
      </c>
      <c r="G88" s="224" t="s">
        <v>234</v>
      </c>
      <c r="H88" s="213" t="s">
        <v>30</v>
      </c>
      <c r="I88" s="213" t="s">
        <v>157</v>
      </c>
      <c r="J88" s="213" t="s">
        <v>36</v>
      </c>
      <c r="K88" s="221">
        <v>44678</v>
      </c>
      <c r="L88" s="213" t="s">
        <v>221</v>
      </c>
      <c r="M88" s="218"/>
      <c r="N88" s="218"/>
      <c r="O88" s="218"/>
      <c r="P88" s="218"/>
      <c r="Q88" s="218"/>
      <c r="R88" s="218"/>
      <c r="S88" s="218"/>
      <c r="T88" s="218"/>
      <c r="U88" s="218"/>
      <c r="V88" s="218"/>
      <c r="W88" s="218"/>
      <c r="X88" s="218"/>
    </row>
    <row r="89" spans="1:24" ht="38.25">
      <c r="A89" s="213" t="s">
        <v>152</v>
      </c>
      <c r="B89" s="214" t="s">
        <v>153</v>
      </c>
      <c r="C89" s="215" t="s">
        <v>235</v>
      </c>
      <c r="D89" s="213" t="s">
        <v>223</v>
      </c>
      <c r="E89" s="213"/>
      <c r="F89" s="213" t="s">
        <v>129</v>
      </c>
      <c r="G89" s="222" t="s">
        <v>236</v>
      </c>
      <c r="H89" s="213" t="s">
        <v>30</v>
      </c>
      <c r="I89" s="213" t="s">
        <v>157</v>
      </c>
      <c r="J89" s="213" t="s">
        <v>36</v>
      </c>
      <c r="K89" s="221">
        <v>44678</v>
      </c>
      <c r="L89" s="213" t="s">
        <v>221</v>
      </c>
      <c r="M89" s="218"/>
      <c r="N89" s="218"/>
      <c r="O89" s="218"/>
      <c r="P89" s="218"/>
      <c r="Q89" s="218"/>
      <c r="R89" s="218"/>
      <c r="S89" s="218"/>
      <c r="T89" s="218"/>
      <c r="U89" s="218"/>
      <c r="V89" s="218"/>
      <c r="W89" s="218"/>
      <c r="X89" s="218"/>
    </row>
    <row r="90" spans="1:24" ht="38.25">
      <c r="A90" s="213" t="s">
        <v>152</v>
      </c>
      <c r="B90" s="214" t="s">
        <v>153</v>
      </c>
      <c r="C90" s="215" t="s">
        <v>237</v>
      </c>
      <c r="D90" s="213" t="s">
        <v>223</v>
      </c>
      <c r="E90" s="213" t="s">
        <v>34</v>
      </c>
      <c r="F90" s="213" t="s">
        <v>129</v>
      </c>
      <c r="G90" s="222" t="s">
        <v>238</v>
      </c>
      <c r="H90" s="213" t="s">
        <v>30</v>
      </c>
      <c r="I90" s="213" t="s">
        <v>157</v>
      </c>
      <c r="J90" s="213" t="s">
        <v>31</v>
      </c>
      <c r="K90" s="221">
        <v>44712</v>
      </c>
      <c r="L90" s="213" t="s">
        <v>221</v>
      </c>
      <c r="M90" s="218"/>
      <c r="N90" s="218"/>
      <c r="O90" s="218"/>
      <c r="P90" s="218"/>
      <c r="Q90" s="218"/>
      <c r="R90" s="218"/>
      <c r="S90" s="218"/>
      <c r="T90" s="218"/>
      <c r="U90" s="218"/>
      <c r="V90" s="218"/>
      <c r="W90" s="218"/>
      <c r="X90" s="218"/>
    </row>
    <row r="91" spans="1:24" ht="38.25">
      <c r="A91" s="213" t="s">
        <v>152</v>
      </c>
      <c r="B91" s="214" t="s">
        <v>153</v>
      </c>
      <c r="C91" s="225" t="s">
        <v>239</v>
      </c>
      <c r="D91" s="226" t="s">
        <v>87</v>
      </c>
      <c r="E91" s="226" t="s">
        <v>164</v>
      </c>
      <c r="F91" s="226" t="s">
        <v>129</v>
      </c>
      <c r="G91" s="227" t="s">
        <v>240</v>
      </c>
      <c r="H91" s="226" t="s">
        <v>30</v>
      </c>
      <c r="I91" s="226" t="s">
        <v>157</v>
      </c>
      <c r="J91" s="226" t="s">
        <v>31</v>
      </c>
      <c r="K91" s="242">
        <v>44717</v>
      </c>
      <c r="L91" s="226" t="s">
        <v>94</v>
      </c>
      <c r="M91" s="31"/>
      <c r="N91" s="31"/>
      <c r="O91" s="31"/>
      <c r="P91" s="31"/>
      <c r="Q91" s="31"/>
      <c r="R91" s="31"/>
      <c r="S91" s="31"/>
      <c r="T91" s="31"/>
      <c r="U91" s="31"/>
      <c r="V91" s="31"/>
      <c r="W91" s="31"/>
      <c r="X91" s="31"/>
    </row>
    <row r="92" spans="1:24" ht="76.5">
      <c r="A92" s="213" t="s">
        <v>152</v>
      </c>
      <c r="B92" s="214" t="s">
        <v>153</v>
      </c>
      <c r="C92" s="225" t="s">
        <v>241</v>
      </c>
      <c r="D92" s="226" t="s">
        <v>87</v>
      </c>
      <c r="E92" s="226" t="s">
        <v>164</v>
      </c>
      <c r="F92" s="226" t="s">
        <v>129</v>
      </c>
      <c r="G92" s="227" t="s">
        <v>242</v>
      </c>
      <c r="H92" s="226" t="s">
        <v>30</v>
      </c>
      <c r="I92" s="226" t="s">
        <v>157</v>
      </c>
      <c r="J92" s="226" t="s">
        <v>31</v>
      </c>
      <c r="K92" s="242">
        <v>44728</v>
      </c>
      <c r="L92" s="226" t="s">
        <v>94</v>
      </c>
      <c r="M92" s="31"/>
      <c r="N92" s="31"/>
      <c r="O92" s="31"/>
      <c r="P92" s="31"/>
      <c r="Q92" s="31"/>
      <c r="R92" s="31"/>
      <c r="S92" s="31"/>
      <c r="T92" s="31"/>
      <c r="U92" s="31"/>
      <c r="V92" s="31"/>
      <c r="W92" s="31"/>
      <c r="X92" s="31"/>
    </row>
    <row r="93" spans="1:24" ht="51">
      <c r="A93" s="213" t="s">
        <v>152</v>
      </c>
      <c r="B93" s="214" t="s">
        <v>153</v>
      </c>
      <c r="C93" s="228" t="s">
        <v>243</v>
      </c>
      <c r="D93" s="226" t="s">
        <v>244</v>
      </c>
      <c r="E93" s="226" t="s">
        <v>164</v>
      </c>
      <c r="F93" s="226" t="s">
        <v>129</v>
      </c>
      <c r="G93" s="227" t="s">
        <v>245</v>
      </c>
      <c r="H93" s="226" t="s">
        <v>30</v>
      </c>
      <c r="I93" s="226" t="s">
        <v>157</v>
      </c>
      <c r="J93" s="226" t="s">
        <v>31</v>
      </c>
      <c r="K93" s="242">
        <v>44729</v>
      </c>
      <c r="L93" s="226" t="s">
        <v>94</v>
      </c>
      <c r="M93" s="31"/>
      <c r="N93" s="31"/>
      <c r="O93" s="31"/>
      <c r="P93" s="31"/>
      <c r="Q93" s="31"/>
      <c r="R93" s="31"/>
      <c r="S93" s="31"/>
      <c r="T93" s="31"/>
      <c r="U93" s="31"/>
      <c r="V93" s="31"/>
      <c r="W93" s="31"/>
      <c r="X93" s="31"/>
    </row>
    <row r="94" spans="1:24" ht="51">
      <c r="A94" s="213" t="s">
        <v>152</v>
      </c>
      <c r="B94" s="214" t="s">
        <v>153</v>
      </c>
      <c r="C94" s="225" t="s">
        <v>246</v>
      </c>
      <c r="D94" s="226" t="s">
        <v>87</v>
      </c>
      <c r="E94" s="226" t="s">
        <v>164</v>
      </c>
      <c r="F94" s="226" t="s">
        <v>129</v>
      </c>
      <c r="G94" s="227" t="s">
        <v>247</v>
      </c>
      <c r="H94" s="226" t="s">
        <v>30</v>
      </c>
      <c r="I94" s="226" t="s">
        <v>157</v>
      </c>
      <c r="J94" s="226" t="s">
        <v>31</v>
      </c>
      <c r="K94" s="242">
        <v>44732</v>
      </c>
      <c r="L94" s="226" t="s">
        <v>94</v>
      </c>
      <c r="M94" s="31"/>
      <c r="N94" s="31"/>
      <c r="O94" s="31"/>
      <c r="P94" s="31"/>
      <c r="Q94" s="31"/>
      <c r="R94" s="31"/>
      <c r="S94" s="31"/>
      <c r="T94" s="31"/>
      <c r="U94" s="31"/>
      <c r="V94" s="31"/>
      <c r="W94" s="31"/>
      <c r="X94" s="31"/>
    </row>
    <row r="95" spans="1:24" ht="38.25">
      <c r="A95" s="213" t="s">
        <v>152</v>
      </c>
      <c r="B95" s="214" t="s">
        <v>153</v>
      </c>
      <c r="C95" s="225" t="s">
        <v>248</v>
      </c>
      <c r="D95" s="226" t="s">
        <v>87</v>
      </c>
      <c r="E95" s="226" t="s">
        <v>172</v>
      </c>
      <c r="F95" s="226" t="s">
        <v>28</v>
      </c>
      <c r="G95" s="227" t="s">
        <v>249</v>
      </c>
      <c r="H95" s="226" t="s">
        <v>30</v>
      </c>
      <c r="I95" s="226" t="s">
        <v>157</v>
      </c>
      <c r="J95" s="226" t="s">
        <v>31</v>
      </c>
      <c r="K95" s="242">
        <v>44738</v>
      </c>
      <c r="L95" s="226" t="s">
        <v>94</v>
      </c>
      <c r="M95" s="31"/>
      <c r="N95" s="31"/>
      <c r="O95" s="31"/>
      <c r="P95" s="31"/>
      <c r="Q95" s="31"/>
      <c r="R95" s="31"/>
      <c r="S95" s="31"/>
      <c r="T95" s="31"/>
      <c r="U95" s="31"/>
      <c r="V95" s="31"/>
      <c r="W95" s="31"/>
      <c r="X95" s="31"/>
    </row>
    <row r="96" spans="1:24" ht="38.25">
      <c r="A96" s="213" t="s">
        <v>152</v>
      </c>
      <c r="B96" s="214" t="s">
        <v>153</v>
      </c>
      <c r="C96" s="225" t="s">
        <v>250</v>
      </c>
      <c r="D96" s="226" t="s">
        <v>87</v>
      </c>
      <c r="E96" s="226" t="s">
        <v>164</v>
      </c>
      <c r="F96" s="226" t="s">
        <v>28</v>
      </c>
      <c r="G96" s="227" t="s">
        <v>251</v>
      </c>
      <c r="H96" s="226" t="s">
        <v>30</v>
      </c>
      <c r="I96" s="226" t="s">
        <v>157</v>
      </c>
      <c r="J96" s="226" t="s">
        <v>31</v>
      </c>
      <c r="K96" s="242">
        <v>44740</v>
      </c>
      <c r="L96" s="226" t="s">
        <v>94</v>
      </c>
      <c r="M96" s="31"/>
      <c r="N96" s="31"/>
      <c r="O96" s="31"/>
      <c r="P96" s="31"/>
      <c r="Q96" s="31"/>
      <c r="R96" s="31"/>
      <c r="S96" s="31"/>
      <c r="T96" s="31"/>
      <c r="U96" s="31"/>
      <c r="V96" s="31"/>
      <c r="W96" s="31"/>
      <c r="X96" s="31"/>
    </row>
    <row r="97" spans="1:24" ht="38.25">
      <c r="A97" s="213" t="s">
        <v>152</v>
      </c>
      <c r="B97" s="214" t="s">
        <v>153</v>
      </c>
      <c r="C97" s="225" t="s">
        <v>252</v>
      </c>
      <c r="D97" s="226" t="s">
        <v>253</v>
      </c>
      <c r="E97" s="226" t="s">
        <v>164</v>
      </c>
      <c r="F97" s="226" t="s">
        <v>28</v>
      </c>
      <c r="G97" s="227" t="s">
        <v>254</v>
      </c>
      <c r="H97" s="226" t="s">
        <v>30</v>
      </c>
      <c r="I97" s="226" t="s">
        <v>157</v>
      </c>
      <c r="J97" s="226" t="s">
        <v>67</v>
      </c>
      <c r="K97" s="242">
        <v>44742</v>
      </c>
      <c r="L97" s="226" t="s">
        <v>94</v>
      </c>
      <c r="M97" s="31"/>
      <c r="N97" s="31"/>
      <c r="O97" s="31"/>
      <c r="P97" s="31"/>
      <c r="Q97" s="31"/>
      <c r="R97" s="31"/>
      <c r="S97" s="31"/>
      <c r="T97" s="31"/>
      <c r="U97" s="31"/>
      <c r="V97" s="31"/>
      <c r="W97" s="31"/>
      <c r="X97" s="31"/>
    </row>
    <row r="98" spans="1:24" ht="51">
      <c r="A98" s="213" t="s">
        <v>152</v>
      </c>
      <c r="B98" s="214" t="s">
        <v>153</v>
      </c>
      <c r="C98" s="225" t="s">
        <v>255</v>
      </c>
      <c r="D98" s="226" t="s">
        <v>256</v>
      </c>
      <c r="E98" s="226" t="s">
        <v>27</v>
      </c>
      <c r="F98" s="226" t="s">
        <v>28</v>
      </c>
      <c r="G98" s="227" t="s">
        <v>257</v>
      </c>
      <c r="H98" s="226" t="s">
        <v>30</v>
      </c>
      <c r="I98" s="226" t="s">
        <v>157</v>
      </c>
      <c r="J98" s="226" t="s">
        <v>31</v>
      </c>
      <c r="K98" s="242">
        <v>44743</v>
      </c>
      <c r="L98" s="226" t="s">
        <v>94</v>
      </c>
      <c r="M98" s="31"/>
      <c r="N98" s="31"/>
      <c r="O98" s="31"/>
      <c r="P98" s="31"/>
      <c r="Q98" s="31"/>
      <c r="R98" s="31"/>
      <c r="S98" s="31"/>
      <c r="T98" s="31"/>
      <c r="U98" s="31"/>
      <c r="V98" s="31"/>
      <c r="W98" s="31"/>
      <c r="X98" s="31"/>
    </row>
    <row r="99" spans="1:24" ht="63.75">
      <c r="A99" s="213" t="s">
        <v>152</v>
      </c>
      <c r="B99" s="214" t="s">
        <v>153</v>
      </c>
      <c r="C99" s="228" t="s">
        <v>258</v>
      </c>
      <c r="D99" s="226" t="s">
        <v>256</v>
      </c>
      <c r="E99" s="226" t="s">
        <v>27</v>
      </c>
      <c r="F99" s="226" t="s">
        <v>28</v>
      </c>
      <c r="G99" s="227" t="s">
        <v>259</v>
      </c>
      <c r="H99" s="226" t="s">
        <v>30</v>
      </c>
      <c r="I99" s="226" t="s">
        <v>157</v>
      </c>
      <c r="J99" s="226" t="s">
        <v>31</v>
      </c>
      <c r="K99" s="242">
        <v>44748</v>
      </c>
      <c r="L99" s="226" t="s">
        <v>94</v>
      </c>
      <c r="M99" s="31"/>
      <c r="N99" s="31"/>
      <c r="O99" s="31"/>
      <c r="P99" s="31"/>
      <c r="Q99" s="31"/>
      <c r="R99" s="31"/>
      <c r="S99" s="31"/>
      <c r="T99" s="31"/>
      <c r="U99" s="31"/>
      <c r="V99" s="31"/>
      <c r="W99" s="31"/>
      <c r="X99" s="31"/>
    </row>
    <row r="100" spans="1:24" ht="38.25">
      <c r="A100" s="213" t="s">
        <v>152</v>
      </c>
      <c r="B100" s="214" t="s">
        <v>153</v>
      </c>
      <c r="C100" s="225" t="s">
        <v>260</v>
      </c>
      <c r="D100" s="226" t="s">
        <v>256</v>
      </c>
      <c r="E100" s="226" t="s">
        <v>27</v>
      </c>
      <c r="F100" s="226" t="s">
        <v>28</v>
      </c>
      <c r="G100" s="227" t="s">
        <v>261</v>
      </c>
      <c r="H100" s="226" t="s">
        <v>30</v>
      </c>
      <c r="I100" s="226" t="s">
        <v>157</v>
      </c>
      <c r="J100" s="226" t="s">
        <v>31</v>
      </c>
      <c r="K100" s="242">
        <v>44750</v>
      </c>
      <c r="L100" s="226" t="s">
        <v>94</v>
      </c>
      <c r="M100" s="31"/>
      <c r="N100" s="31"/>
      <c r="O100" s="31"/>
      <c r="P100" s="31"/>
      <c r="Q100" s="31"/>
      <c r="R100" s="31"/>
      <c r="S100" s="31"/>
      <c r="T100" s="31"/>
      <c r="U100" s="31"/>
      <c r="V100" s="31"/>
      <c r="W100" s="31"/>
      <c r="X100" s="31"/>
    </row>
    <row r="101" spans="1:24" ht="38.25">
      <c r="A101" s="213" t="s">
        <v>152</v>
      </c>
      <c r="B101" s="214" t="s">
        <v>153</v>
      </c>
      <c r="C101" s="225" t="s">
        <v>262</v>
      </c>
      <c r="D101" s="226" t="s">
        <v>256</v>
      </c>
      <c r="E101" s="226" t="s">
        <v>143</v>
      </c>
      <c r="F101" s="226" t="s">
        <v>28</v>
      </c>
      <c r="G101" s="227" t="s">
        <v>263</v>
      </c>
      <c r="H101" s="226" t="s">
        <v>30</v>
      </c>
      <c r="I101" s="226" t="s">
        <v>157</v>
      </c>
      <c r="J101" s="226" t="s">
        <v>31</v>
      </c>
      <c r="K101" s="242">
        <v>44756</v>
      </c>
      <c r="L101" s="226" t="s">
        <v>94</v>
      </c>
      <c r="M101" s="31"/>
      <c r="N101" s="31"/>
      <c r="O101" s="31"/>
      <c r="P101" s="31"/>
      <c r="Q101" s="31"/>
      <c r="R101" s="31"/>
      <c r="S101" s="31"/>
      <c r="T101" s="31"/>
      <c r="U101" s="31"/>
      <c r="V101" s="31"/>
      <c r="W101" s="31"/>
      <c r="X101" s="31"/>
    </row>
    <row r="102" spans="1:24" ht="63.75">
      <c r="A102" s="213" t="s">
        <v>152</v>
      </c>
      <c r="B102" s="214" t="s">
        <v>153</v>
      </c>
      <c r="C102" s="225" t="s">
        <v>264</v>
      </c>
      <c r="D102" s="226" t="s">
        <v>256</v>
      </c>
      <c r="E102" s="226" t="s">
        <v>27</v>
      </c>
      <c r="F102" s="226" t="s">
        <v>28</v>
      </c>
      <c r="G102" s="227" t="s">
        <v>265</v>
      </c>
      <c r="H102" s="226" t="s">
        <v>30</v>
      </c>
      <c r="I102" s="226" t="s">
        <v>157</v>
      </c>
      <c r="J102" s="226" t="s">
        <v>31</v>
      </c>
      <c r="K102" s="242">
        <v>44757</v>
      </c>
      <c r="L102" s="226" t="s">
        <v>94</v>
      </c>
      <c r="M102" s="31"/>
      <c r="N102" s="31"/>
      <c r="O102" s="31"/>
      <c r="P102" s="31"/>
      <c r="Q102" s="31"/>
      <c r="R102" s="31"/>
      <c r="S102" s="31"/>
      <c r="T102" s="31"/>
      <c r="U102" s="31"/>
      <c r="V102" s="31"/>
      <c r="W102" s="31"/>
      <c r="X102" s="31"/>
    </row>
    <row r="103" spans="1:24" ht="51">
      <c r="A103" s="213" t="s">
        <v>152</v>
      </c>
      <c r="B103" s="214" t="s">
        <v>153</v>
      </c>
      <c r="C103" s="225" t="s">
        <v>266</v>
      </c>
      <c r="D103" s="226" t="s">
        <v>256</v>
      </c>
      <c r="E103" s="226" t="s">
        <v>27</v>
      </c>
      <c r="F103" s="226" t="s">
        <v>28</v>
      </c>
      <c r="G103" s="227" t="s">
        <v>267</v>
      </c>
      <c r="H103" s="226" t="s">
        <v>30</v>
      </c>
      <c r="I103" s="226" t="s">
        <v>157</v>
      </c>
      <c r="J103" s="226" t="s">
        <v>31</v>
      </c>
      <c r="K103" s="242">
        <v>44760</v>
      </c>
      <c r="L103" s="226" t="s">
        <v>94</v>
      </c>
      <c r="M103" s="31"/>
      <c r="N103" s="31"/>
      <c r="O103" s="31"/>
      <c r="P103" s="31"/>
      <c r="Q103" s="31"/>
      <c r="R103" s="31"/>
      <c r="S103" s="31"/>
      <c r="T103" s="31"/>
      <c r="U103" s="31"/>
      <c r="V103" s="31"/>
      <c r="W103" s="31"/>
      <c r="X103" s="31"/>
    </row>
    <row r="104" spans="1:24" ht="51">
      <c r="A104" s="213" t="s">
        <v>152</v>
      </c>
      <c r="B104" s="214" t="s">
        <v>153</v>
      </c>
      <c r="C104" s="225" t="s">
        <v>268</v>
      </c>
      <c r="D104" s="226" t="s">
        <v>256</v>
      </c>
      <c r="E104" s="226" t="s">
        <v>27</v>
      </c>
      <c r="F104" s="226" t="s">
        <v>28</v>
      </c>
      <c r="G104" s="227" t="s">
        <v>269</v>
      </c>
      <c r="H104" s="226" t="s">
        <v>30</v>
      </c>
      <c r="I104" s="226" t="s">
        <v>157</v>
      </c>
      <c r="J104" s="226" t="s">
        <v>31</v>
      </c>
      <c r="K104" s="242">
        <v>44764</v>
      </c>
      <c r="L104" s="226" t="s">
        <v>94</v>
      </c>
      <c r="M104" s="31"/>
      <c r="N104" s="31"/>
      <c r="O104" s="31"/>
      <c r="P104" s="31"/>
      <c r="Q104" s="31"/>
      <c r="R104" s="31"/>
      <c r="S104" s="31"/>
      <c r="T104" s="31"/>
      <c r="U104" s="31"/>
      <c r="V104" s="31"/>
      <c r="W104" s="31"/>
      <c r="X104" s="31"/>
    </row>
    <row r="105" spans="1:24" ht="38.25">
      <c r="A105" s="213" t="s">
        <v>152</v>
      </c>
      <c r="B105" s="214" t="s">
        <v>153</v>
      </c>
      <c r="C105" s="225" t="s">
        <v>270</v>
      </c>
      <c r="D105" s="226" t="s">
        <v>256</v>
      </c>
      <c r="E105" s="226" t="s">
        <v>27</v>
      </c>
      <c r="F105" s="226" t="s">
        <v>28</v>
      </c>
      <c r="G105" s="227" t="s">
        <v>271</v>
      </c>
      <c r="H105" s="226" t="s">
        <v>30</v>
      </c>
      <c r="I105" s="226" t="s">
        <v>157</v>
      </c>
      <c r="J105" s="226" t="s">
        <v>31</v>
      </c>
      <c r="K105" s="242">
        <v>44771</v>
      </c>
      <c r="L105" s="226" t="s">
        <v>94</v>
      </c>
      <c r="M105" s="31"/>
      <c r="N105" s="31"/>
      <c r="O105" s="31"/>
      <c r="P105" s="31"/>
      <c r="Q105" s="31"/>
      <c r="R105" s="31"/>
      <c r="S105" s="31"/>
      <c r="T105" s="31"/>
      <c r="U105" s="31"/>
      <c r="V105" s="31"/>
      <c r="W105" s="31"/>
      <c r="X105" s="31"/>
    </row>
    <row r="106" spans="1:24" ht="89.25">
      <c r="A106" s="213" t="s">
        <v>152</v>
      </c>
      <c r="B106" s="214" t="s">
        <v>153</v>
      </c>
      <c r="C106" s="225" t="s">
        <v>272</v>
      </c>
      <c r="D106" s="226" t="s">
        <v>256</v>
      </c>
      <c r="E106" s="226" t="s">
        <v>27</v>
      </c>
      <c r="F106" s="226" t="s">
        <v>28</v>
      </c>
      <c r="G106" s="227" t="s">
        <v>273</v>
      </c>
      <c r="H106" s="226" t="s">
        <v>30</v>
      </c>
      <c r="I106" s="226" t="s">
        <v>157</v>
      </c>
      <c r="J106" s="226" t="s">
        <v>31</v>
      </c>
      <c r="K106" s="242">
        <v>44776</v>
      </c>
      <c r="L106" s="226" t="s">
        <v>94</v>
      </c>
      <c r="M106" s="31"/>
      <c r="N106" s="31"/>
      <c r="O106" s="31"/>
      <c r="P106" s="31"/>
      <c r="Q106" s="31"/>
      <c r="R106" s="31"/>
      <c r="S106" s="31"/>
      <c r="T106" s="31"/>
      <c r="U106" s="31"/>
      <c r="V106" s="31"/>
      <c r="W106" s="31"/>
      <c r="X106" s="31"/>
    </row>
    <row r="107" spans="1:24" ht="63.75">
      <c r="A107" s="213" t="s">
        <v>152</v>
      </c>
      <c r="B107" s="214" t="s">
        <v>153</v>
      </c>
      <c r="C107" s="225" t="s">
        <v>274</v>
      </c>
      <c r="D107" s="226" t="s">
        <v>256</v>
      </c>
      <c r="E107" s="226" t="s">
        <v>27</v>
      </c>
      <c r="F107" s="226" t="s">
        <v>28</v>
      </c>
      <c r="G107" s="227" t="s">
        <v>275</v>
      </c>
      <c r="H107" s="226" t="s">
        <v>30</v>
      </c>
      <c r="I107" s="226" t="s">
        <v>157</v>
      </c>
      <c r="J107" s="226" t="s">
        <v>276</v>
      </c>
      <c r="K107" s="242">
        <v>44781</v>
      </c>
      <c r="L107" s="226" t="s">
        <v>94</v>
      </c>
      <c r="M107" s="31"/>
      <c r="N107" s="31"/>
      <c r="O107" s="31"/>
      <c r="P107" s="31"/>
      <c r="Q107" s="31"/>
      <c r="R107" s="31"/>
      <c r="S107" s="31"/>
      <c r="T107" s="31"/>
      <c r="U107" s="31"/>
      <c r="V107" s="31"/>
      <c r="W107" s="31"/>
      <c r="X107" s="31"/>
    </row>
    <row r="108" spans="1:24" ht="38.25">
      <c r="A108" s="213" t="s">
        <v>152</v>
      </c>
      <c r="B108" s="214" t="s">
        <v>153</v>
      </c>
      <c r="C108" s="225" t="s">
        <v>277</v>
      </c>
      <c r="D108" s="226" t="s">
        <v>256</v>
      </c>
      <c r="E108" s="226" t="s">
        <v>27</v>
      </c>
      <c r="F108" s="226" t="s">
        <v>28</v>
      </c>
      <c r="G108" s="227" t="s">
        <v>278</v>
      </c>
      <c r="H108" s="226" t="s">
        <v>279</v>
      </c>
      <c r="I108" s="226" t="s">
        <v>157</v>
      </c>
      <c r="J108" s="226" t="s">
        <v>31</v>
      </c>
      <c r="K108" s="242">
        <v>44785</v>
      </c>
      <c r="L108" s="226" t="s">
        <v>221</v>
      </c>
      <c r="M108" s="31"/>
      <c r="N108" s="31"/>
      <c r="O108" s="31"/>
      <c r="P108" s="31"/>
      <c r="Q108" s="31"/>
      <c r="R108" s="31"/>
      <c r="S108" s="31"/>
      <c r="T108" s="31"/>
      <c r="U108" s="31"/>
      <c r="V108" s="31"/>
      <c r="W108" s="31"/>
      <c r="X108" s="31"/>
    </row>
    <row r="109" spans="1:24" ht="38.25">
      <c r="A109" s="213" t="s">
        <v>152</v>
      </c>
      <c r="B109" s="214" t="s">
        <v>153</v>
      </c>
      <c r="C109" s="225" t="s">
        <v>280</v>
      </c>
      <c r="D109" s="226" t="s">
        <v>256</v>
      </c>
      <c r="E109" s="226" t="s">
        <v>27</v>
      </c>
      <c r="F109" s="229" t="s">
        <v>28</v>
      </c>
      <c r="G109" s="227" t="s">
        <v>281</v>
      </c>
      <c r="H109" s="226" t="s">
        <v>279</v>
      </c>
      <c r="I109" s="226" t="s">
        <v>157</v>
      </c>
      <c r="J109" s="226" t="s">
        <v>282</v>
      </c>
      <c r="K109" s="242">
        <v>44792</v>
      </c>
      <c r="L109" s="226" t="s">
        <v>221</v>
      </c>
      <c r="M109" s="31"/>
      <c r="N109" s="31"/>
      <c r="O109" s="31"/>
      <c r="P109" s="31"/>
      <c r="Q109" s="31"/>
      <c r="R109" s="31"/>
      <c r="S109" s="31"/>
      <c r="T109" s="31"/>
      <c r="U109" s="31"/>
      <c r="V109" s="31"/>
      <c r="W109" s="31"/>
      <c r="X109" s="31"/>
    </row>
    <row r="110" spans="1:24" ht="51">
      <c r="A110" s="213" t="s">
        <v>152</v>
      </c>
      <c r="B110" s="214" t="s">
        <v>153</v>
      </c>
      <c r="C110" s="230" t="s">
        <v>283</v>
      </c>
      <c r="D110" s="226" t="s">
        <v>256</v>
      </c>
      <c r="E110" s="226" t="s">
        <v>27</v>
      </c>
      <c r="F110" s="226" t="s">
        <v>28</v>
      </c>
      <c r="G110" s="227" t="s">
        <v>284</v>
      </c>
      <c r="H110" s="226" t="s">
        <v>30</v>
      </c>
      <c r="I110" s="226" t="s">
        <v>157</v>
      </c>
      <c r="J110" s="226" t="s">
        <v>31</v>
      </c>
      <c r="K110" s="242" t="s">
        <v>285</v>
      </c>
      <c r="L110" s="226" t="s">
        <v>221</v>
      </c>
      <c r="M110" s="31"/>
      <c r="N110" s="31"/>
      <c r="O110" s="31"/>
      <c r="P110" s="31"/>
      <c r="Q110" s="31"/>
      <c r="R110" s="31"/>
      <c r="S110" s="31"/>
      <c r="T110" s="31"/>
      <c r="U110" s="31"/>
      <c r="V110" s="31"/>
      <c r="W110" s="31"/>
      <c r="X110" s="31"/>
    </row>
    <row r="111" spans="1:24" ht="38.25">
      <c r="A111" s="213" t="s">
        <v>152</v>
      </c>
      <c r="B111" s="214" t="s">
        <v>153</v>
      </c>
      <c r="C111" s="225" t="s">
        <v>286</v>
      </c>
      <c r="D111" s="226" t="s">
        <v>256</v>
      </c>
      <c r="E111" s="226" t="s">
        <v>143</v>
      </c>
      <c r="F111" s="226" t="s">
        <v>28</v>
      </c>
      <c r="G111" s="227" t="s">
        <v>287</v>
      </c>
      <c r="H111" s="226" t="s">
        <v>30</v>
      </c>
      <c r="I111" s="226" t="s">
        <v>157</v>
      </c>
      <c r="J111" s="226" t="s">
        <v>31</v>
      </c>
      <c r="K111" s="242">
        <v>44838</v>
      </c>
      <c r="L111" s="226" t="s">
        <v>221</v>
      </c>
      <c r="M111" s="31"/>
      <c r="N111" s="31"/>
      <c r="O111" s="31"/>
      <c r="P111" s="31"/>
      <c r="Q111" s="31"/>
      <c r="R111" s="31"/>
      <c r="S111" s="31"/>
      <c r="T111" s="31"/>
      <c r="U111" s="31"/>
      <c r="V111" s="31"/>
      <c r="W111" s="31"/>
      <c r="X111" s="31"/>
    </row>
    <row r="112" spans="1:24" ht="63.75">
      <c r="A112" s="213" t="s">
        <v>152</v>
      </c>
      <c r="B112" s="214" t="s">
        <v>153</v>
      </c>
      <c r="C112" s="225" t="s">
        <v>288</v>
      </c>
      <c r="D112" s="226" t="s">
        <v>256</v>
      </c>
      <c r="E112" s="226" t="s">
        <v>143</v>
      </c>
      <c r="F112" s="226" t="s">
        <v>28</v>
      </c>
      <c r="G112" s="227" t="s">
        <v>289</v>
      </c>
      <c r="H112" s="226" t="s">
        <v>30</v>
      </c>
      <c r="I112" s="226" t="s">
        <v>157</v>
      </c>
      <c r="J112" s="226" t="s">
        <v>31</v>
      </c>
      <c r="K112" s="242">
        <v>44844</v>
      </c>
      <c r="L112" s="226" t="s">
        <v>221</v>
      </c>
      <c r="M112" s="31"/>
      <c r="N112" s="31"/>
      <c r="O112" s="31"/>
      <c r="P112" s="31"/>
      <c r="Q112" s="31"/>
      <c r="R112" s="31"/>
      <c r="S112" s="31"/>
      <c r="T112" s="31"/>
      <c r="U112" s="31"/>
      <c r="V112" s="31"/>
      <c r="W112" s="31"/>
      <c r="X112" s="31"/>
    </row>
    <row r="113" spans="1:24" ht="38.25">
      <c r="A113" s="213" t="s">
        <v>152</v>
      </c>
      <c r="B113" s="214" t="s">
        <v>153</v>
      </c>
      <c r="C113" s="225" t="s">
        <v>290</v>
      </c>
      <c r="D113" s="226" t="s">
        <v>155</v>
      </c>
      <c r="E113" s="226" t="s">
        <v>34</v>
      </c>
      <c r="F113" s="226" t="s">
        <v>28</v>
      </c>
      <c r="G113" s="227" t="s">
        <v>291</v>
      </c>
      <c r="H113" s="226" t="s">
        <v>30</v>
      </c>
      <c r="I113" s="226" t="s">
        <v>157</v>
      </c>
      <c r="J113" s="226" t="s">
        <v>67</v>
      </c>
      <c r="K113" s="242">
        <v>44771</v>
      </c>
      <c r="L113" s="226" t="s">
        <v>221</v>
      </c>
      <c r="M113" s="31"/>
      <c r="N113" s="31"/>
      <c r="O113" s="31"/>
      <c r="P113" s="31"/>
      <c r="Q113" s="31"/>
      <c r="R113" s="31"/>
      <c r="S113" s="31"/>
      <c r="T113" s="31"/>
      <c r="U113" s="31"/>
      <c r="V113" s="31"/>
      <c r="W113" s="31"/>
      <c r="X113" s="31"/>
    </row>
    <row r="114" spans="1:24" ht="51">
      <c r="A114" s="213" t="s">
        <v>152</v>
      </c>
      <c r="B114" s="214" t="s">
        <v>153</v>
      </c>
      <c r="C114" s="225" t="s">
        <v>292</v>
      </c>
      <c r="D114" s="226" t="s">
        <v>155</v>
      </c>
      <c r="E114" s="226" t="s">
        <v>34</v>
      </c>
      <c r="F114" s="226" t="s">
        <v>28</v>
      </c>
      <c r="G114" s="227" t="s">
        <v>293</v>
      </c>
      <c r="H114" s="226" t="s">
        <v>30</v>
      </c>
      <c r="I114" s="226" t="s">
        <v>157</v>
      </c>
      <c r="J114" s="226" t="s">
        <v>67</v>
      </c>
      <c r="K114" s="242">
        <v>44775</v>
      </c>
      <c r="L114" s="226" t="s">
        <v>221</v>
      </c>
      <c r="M114" s="31"/>
      <c r="N114" s="31"/>
      <c r="O114" s="31"/>
      <c r="P114" s="31"/>
      <c r="Q114" s="31"/>
      <c r="R114" s="31"/>
      <c r="S114" s="31"/>
      <c r="T114" s="31"/>
      <c r="U114" s="31"/>
      <c r="V114" s="31"/>
      <c r="W114" s="31"/>
      <c r="X114" s="31"/>
    </row>
    <row r="115" spans="1:24" ht="38.25">
      <c r="A115" s="213" t="s">
        <v>152</v>
      </c>
      <c r="B115" s="214" t="s">
        <v>153</v>
      </c>
      <c r="C115" s="225" t="s">
        <v>294</v>
      </c>
      <c r="D115" s="226" t="s">
        <v>155</v>
      </c>
      <c r="E115" s="226" t="s">
        <v>34</v>
      </c>
      <c r="F115" s="226" t="s">
        <v>28</v>
      </c>
      <c r="G115" s="227" t="s">
        <v>295</v>
      </c>
      <c r="H115" s="226" t="s">
        <v>30</v>
      </c>
      <c r="I115" s="226" t="s">
        <v>157</v>
      </c>
      <c r="J115" s="226" t="s">
        <v>67</v>
      </c>
      <c r="K115" s="242">
        <v>44775</v>
      </c>
      <c r="L115" s="226" t="s">
        <v>221</v>
      </c>
      <c r="M115" s="31"/>
      <c r="N115" s="31"/>
      <c r="O115" s="31"/>
      <c r="P115" s="31"/>
      <c r="Q115" s="31"/>
      <c r="R115" s="31"/>
      <c r="S115" s="31"/>
      <c r="T115" s="31"/>
      <c r="U115" s="31"/>
      <c r="V115" s="31"/>
      <c r="W115" s="31"/>
      <c r="X115" s="31"/>
    </row>
    <row r="116" spans="1:24" ht="38.25">
      <c r="A116" s="213" t="s">
        <v>152</v>
      </c>
      <c r="B116" s="214" t="s">
        <v>153</v>
      </c>
      <c r="C116" s="230" t="s">
        <v>296</v>
      </c>
      <c r="D116" s="226" t="s">
        <v>155</v>
      </c>
      <c r="E116" s="226" t="s">
        <v>34</v>
      </c>
      <c r="F116" s="226" t="s">
        <v>28</v>
      </c>
      <c r="G116" s="227" t="s">
        <v>297</v>
      </c>
      <c r="H116" s="226" t="s">
        <v>30</v>
      </c>
      <c r="I116" s="226" t="s">
        <v>157</v>
      </c>
      <c r="J116" s="226" t="s">
        <v>67</v>
      </c>
      <c r="K116" s="242">
        <v>44775</v>
      </c>
      <c r="L116" s="226" t="s">
        <v>221</v>
      </c>
      <c r="M116" s="31"/>
      <c r="N116" s="31"/>
      <c r="O116" s="31"/>
      <c r="P116" s="31"/>
      <c r="Q116" s="31"/>
      <c r="R116" s="31"/>
      <c r="S116" s="31"/>
      <c r="T116" s="31"/>
      <c r="U116" s="31"/>
      <c r="V116" s="31"/>
      <c r="W116" s="31"/>
      <c r="X116" s="31"/>
    </row>
    <row r="117" spans="1:24" ht="51">
      <c r="A117" s="213" t="s">
        <v>152</v>
      </c>
      <c r="B117" s="214" t="s">
        <v>153</v>
      </c>
      <c r="C117" s="225" t="s">
        <v>298</v>
      </c>
      <c r="D117" s="226" t="s">
        <v>155</v>
      </c>
      <c r="E117" s="226" t="s">
        <v>34</v>
      </c>
      <c r="F117" s="226" t="s">
        <v>28</v>
      </c>
      <c r="G117" s="227" t="s">
        <v>299</v>
      </c>
      <c r="H117" s="226" t="s">
        <v>30</v>
      </c>
      <c r="I117" s="226" t="s">
        <v>157</v>
      </c>
      <c r="J117" s="226" t="s">
        <v>67</v>
      </c>
      <c r="K117" s="242">
        <v>44803</v>
      </c>
      <c r="L117" s="226" t="s">
        <v>221</v>
      </c>
      <c r="M117" s="31"/>
      <c r="N117" s="31"/>
      <c r="O117" s="31"/>
      <c r="P117" s="31"/>
      <c r="Q117" s="31"/>
      <c r="R117" s="31"/>
      <c r="S117" s="31"/>
      <c r="T117" s="31"/>
      <c r="U117" s="31"/>
      <c r="V117" s="31"/>
      <c r="W117" s="31"/>
      <c r="X117" s="31"/>
    </row>
    <row r="118" spans="1:24" ht="38.25">
      <c r="A118" s="213" t="s">
        <v>152</v>
      </c>
      <c r="B118" s="214" t="s">
        <v>153</v>
      </c>
      <c r="C118" s="230" t="s">
        <v>300</v>
      </c>
      <c r="D118" s="226" t="s">
        <v>155</v>
      </c>
      <c r="E118" s="226" t="s">
        <v>34</v>
      </c>
      <c r="F118" s="226" t="s">
        <v>28</v>
      </c>
      <c r="G118" s="227" t="s">
        <v>301</v>
      </c>
      <c r="H118" s="226" t="s">
        <v>30</v>
      </c>
      <c r="I118" s="226" t="s">
        <v>157</v>
      </c>
      <c r="J118" s="226" t="s">
        <v>67</v>
      </c>
      <c r="K118" s="242">
        <v>44803</v>
      </c>
      <c r="L118" s="243" t="s">
        <v>94</v>
      </c>
      <c r="M118" s="31"/>
      <c r="N118" s="31"/>
      <c r="O118" s="31"/>
      <c r="P118" s="31"/>
      <c r="Q118" s="31"/>
      <c r="R118" s="31"/>
      <c r="S118" s="31"/>
      <c r="T118" s="31"/>
      <c r="U118" s="31"/>
      <c r="V118" s="31"/>
      <c r="W118" s="31"/>
      <c r="X118" s="31"/>
    </row>
    <row r="119" spans="1:24" ht="23.25" customHeight="1">
      <c r="A119" s="351">
        <v>2023</v>
      </c>
      <c r="B119" s="352"/>
      <c r="C119" s="352"/>
      <c r="D119" s="352"/>
      <c r="E119" s="352"/>
      <c r="F119" s="352"/>
      <c r="G119" s="352"/>
      <c r="H119" s="352"/>
      <c r="I119" s="352"/>
      <c r="J119" s="352"/>
      <c r="K119" s="352"/>
      <c r="L119" s="354"/>
      <c r="M119" s="31"/>
      <c r="N119" s="31"/>
      <c r="O119" s="31"/>
      <c r="P119" s="31"/>
      <c r="Q119" s="31"/>
      <c r="R119" s="31"/>
      <c r="S119" s="31"/>
      <c r="T119" s="31"/>
      <c r="U119" s="31"/>
      <c r="V119" s="31"/>
      <c r="W119" s="31"/>
      <c r="X119" s="31"/>
    </row>
    <row r="120" spans="1:24" ht="51">
      <c r="A120" s="231" t="s">
        <v>152</v>
      </c>
      <c r="B120" s="232" t="s">
        <v>153</v>
      </c>
      <c r="C120" s="233" t="s">
        <v>302</v>
      </c>
      <c r="D120" s="234" t="s">
        <v>256</v>
      </c>
      <c r="E120" s="234" t="s">
        <v>143</v>
      </c>
      <c r="F120" s="234" t="s">
        <v>28</v>
      </c>
      <c r="G120" s="235" t="s">
        <v>303</v>
      </c>
      <c r="H120" s="234" t="s">
        <v>30</v>
      </c>
      <c r="I120" s="231" t="s">
        <v>152</v>
      </c>
      <c r="J120" s="234" t="s">
        <v>31</v>
      </c>
      <c r="K120" s="244">
        <v>44938</v>
      </c>
      <c r="L120" s="234" t="s">
        <v>94</v>
      </c>
      <c r="M120" s="31"/>
      <c r="N120" s="31"/>
      <c r="O120" s="31"/>
      <c r="P120" s="31"/>
      <c r="Q120" s="31"/>
      <c r="R120" s="31"/>
      <c r="S120" s="31"/>
      <c r="T120" s="31"/>
      <c r="U120" s="31"/>
      <c r="V120" s="31"/>
      <c r="W120" s="31"/>
      <c r="X120" s="31"/>
    </row>
    <row r="121" spans="1:24" ht="38.25">
      <c r="A121" s="231" t="s">
        <v>152</v>
      </c>
      <c r="B121" s="232" t="s">
        <v>153</v>
      </c>
      <c r="C121" s="233" t="s">
        <v>304</v>
      </c>
      <c r="D121" s="234" t="s">
        <v>256</v>
      </c>
      <c r="E121" s="234" t="s">
        <v>143</v>
      </c>
      <c r="F121" s="234" t="s">
        <v>28</v>
      </c>
      <c r="G121" s="235" t="s">
        <v>305</v>
      </c>
      <c r="H121" s="234" t="s">
        <v>30</v>
      </c>
      <c r="I121" s="231" t="s">
        <v>152</v>
      </c>
      <c r="J121" s="234" t="s">
        <v>31</v>
      </c>
      <c r="K121" s="244">
        <v>44943</v>
      </c>
      <c r="L121" s="234" t="s">
        <v>94</v>
      </c>
      <c r="M121" s="31"/>
      <c r="N121" s="31"/>
      <c r="O121" s="31"/>
      <c r="P121" s="31"/>
      <c r="Q121" s="31"/>
      <c r="R121" s="31"/>
      <c r="S121" s="31"/>
      <c r="T121" s="31"/>
      <c r="U121" s="31"/>
      <c r="V121" s="31"/>
      <c r="W121" s="31"/>
      <c r="X121" s="31"/>
    </row>
    <row r="122" spans="1:24" ht="51">
      <c r="A122" s="236" t="s">
        <v>152</v>
      </c>
      <c r="B122" s="237" t="s">
        <v>153</v>
      </c>
      <c r="C122" s="238" t="s">
        <v>306</v>
      </c>
      <c r="D122" s="239" t="s">
        <v>256</v>
      </c>
      <c r="E122" s="239" t="s">
        <v>143</v>
      </c>
      <c r="F122" s="239" t="s">
        <v>134</v>
      </c>
      <c r="G122" s="240" t="s">
        <v>307</v>
      </c>
      <c r="H122" s="239" t="s">
        <v>30</v>
      </c>
      <c r="I122" s="236" t="s">
        <v>152</v>
      </c>
      <c r="J122" s="239" t="s">
        <v>31</v>
      </c>
      <c r="K122" s="262" t="s">
        <v>308</v>
      </c>
      <c r="L122" s="239" t="s">
        <v>97</v>
      </c>
      <c r="M122" s="31" t="s">
        <v>309</v>
      </c>
      <c r="N122" s="31"/>
      <c r="O122" s="31"/>
      <c r="P122" s="31"/>
      <c r="Q122" s="31"/>
      <c r="R122" s="31"/>
      <c r="S122" s="31"/>
      <c r="T122" s="31"/>
      <c r="U122" s="31"/>
      <c r="V122" s="31"/>
      <c r="W122" s="31"/>
      <c r="X122" s="31"/>
    </row>
    <row r="123" spans="1:24" ht="38.25">
      <c r="A123" s="231" t="s">
        <v>152</v>
      </c>
      <c r="B123" s="232" t="s">
        <v>153</v>
      </c>
      <c r="C123" s="233" t="s">
        <v>310</v>
      </c>
      <c r="D123" s="234" t="s">
        <v>256</v>
      </c>
      <c r="E123" s="234" t="s">
        <v>143</v>
      </c>
      <c r="F123" s="234" t="s">
        <v>28</v>
      </c>
      <c r="G123" s="235" t="s">
        <v>311</v>
      </c>
      <c r="H123" s="234" t="s">
        <v>30</v>
      </c>
      <c r="I123" s="231" t="s">
        <v>152</v>
      </c>
      <c r="J123" s="234" t="s">
        <v>31</v>
      </c>
      <c r="K123" s="244">
        <v>45022</v>
      </c>
      <c r="L123" s="234" t="s">
        <v>94</v>
      </c>
      <c r="M123" s="31"/>
      <c r="N123" s="31"/>
      <c r="O123" s="31"/>
      <c r="P123" s="31"/>
      <c r="Q123" s="31"/>
      <c r="R123" s="31"/>
      <c r="S123" s="31"/>
      <c r="T123" s="31"/>
      <c r="U123" s="31"/>
      <c r="V123" s="31"/>
      <c r="W123" s="31"/>
      <c r="X123" s="31"/>
    </row>
    <row r="124" spans="1:24" ht="38.25">
      <c r="A124" s="231" t="s">
        <v>152</v>
      </c>
      <c r="B124" s="232" t="s">
        <v>153</v>
      </c>
      <c r="C124" s="233" t="s">
        <v>312</v>
      </c>
      <c r="D124" s="234" t="s">
        <v>256</v>
      </c>
      <c r="E124" s="234" t="s">
        <v>143</v>
      </c>
      <c r="F124" s="234" t="s">
        <v>28</v>
      </c>
      <c r="G124" s="235" t="s">
        <v>313</v>
      </c>
      <c r="H124" s="234" t="s">
        <v>30</v>
      </c>
      <c r="I124" s="231" t="s">
        <v>152</v>
      </c>
      <c r="J124" s="234" t="s">
        <v>31</v>
      </c>
      <c r="K124" s="244">
        <v>45037</v>
      </c>
      <c r="L124" s="234" t="s">
        <v>94</v>
      </c>
      <c r="M124" s="31"/>
      <c r="N124" s="31"/>
      <c r="O124" s="31"/>
      <c r="P124" s="31"/>
      <c r="Q124" s="31"/>
      <c r="R124" s="31"/>
      <c r="S124" s="31"/>
      <c r="T124" s="31"/>
      <c r="U124" s="31"/>
      <c r="V124" s="31"/>
      <c r="W124" s="31"/>
      <c r="X124" s="31"/>
    </row>
    <row r="125" spans="1:24" ht="38.25">
      <c r="A125" s="231" t="s">
        <v>152</v>
      </c>
      <c r="B125" s="232" t="s">
        <v>153</v>
      </c>
      <c r="C125" s="233" t="s">
        <v>314</v>
      </c>
      <c r="D125" s="234" t="s">
        <v>315</v>
      </c>
      <c r="E125" s="234" t="s">
        <v>34</v>
      </c>
      <c r="F125" s="234" t="s">
        <v>28</v>
      </c>
      <c r="G125" s="235" t="s">
        <v>316</v>
      </c>
      <c r="H125" s="234" t="s">
        <v>30</v>
      </c>
      <c r="I125" s="231" t="s">
        <v>152</v>
      </c>
      <c r="J125" s="234" t="s">
        <v>67</v>
      </c>
      <c r="K125" s="244">
        <v>45024</v>
      </c>
      <c r="L125" s="234" t="s">
        <v>94</v>
      </c>
      <c r="M125" s="31"/>
      <c r="N125" s="31"/>
      <c r="O125" s="31"/>
      <c r="P125" s="31"/>
      <c r="Q125" s="31"/>
      <c r="R125" s="31"/>
      <c r="S125" s="31"/>
      <c r="T125" s="31"/>
      <c r="U125" s="31"/>
      <c r="V125" s="31"/>
      <c r="W125" s="31"/>
      <c r="X125" s="31"/>
    </row>
    <row r="126" spans="1:24" ht="38.25">
      <c r="A126" s="231" t="s">
        <v>152</v>
      </c>
      <c r="B126" s="232" t="s">
        <v>153</v>
      </c>
      <c r="C126" s="233" t="s">
        <v>317</v>
      </c>
      <c r="D126" s="234" t="s">
        <v>318</v>
      </c>
      <c r="E126" s="234" t="s">
        <v>319</v>
      </c>
      <c r="F126" s="234" t="s">
        <v>28</v>
      </c>
      <c r="G126" s="235" t="s">
        <v>320</v>
      </c>
      <c r="H126" s="234" t="s">
        <v>30</v>
      </c>
      <c r="I126" s="231" t="s">
        <v>152</v>
      </c>
      <c r="J126" s="234" t="s">
        <v>67</v>
      </c>
      <c r="K126" s="244">
        <v>44985</v>
      </c>
      <c r="L126" s="234" t="s">
        <v>94</v>
      </c>
      <c r="M126" s="31"/>
      <c r="N126" s="31"/>
      <c r="O126" s="31"/>
      <c r="P126" s="31"/>
      <c r="Q126" s="31"/>
      <c r="R126" s="31"/>
      <c r="S126" s="31"/>
      <c r="T126" s="31"/>
      <c r="U126" s="31"/>
      <c r="V126" s="31"/>
      <c r="W126" s="31"/>
      <c r="X126" s="31"/>
    </row>
    <row r="127" spans="1:24" ht="38.25">
      <c r="A127" s="231" t="s">
        <v>152</v>
      </c>
      <c r="B127" s="232" t="s">
        <v>153</v>
      </c>
      <c r="C127" s="233" t="s">
        <v>321</v>
      </c>
      <c r="D127" s="234" t="s">
        <v>315</v>
      </c>
      <c r="E127" s="234" t="s">
        <v>34</v>
      </c>
      <c r="F127" s="234" t="s">
        <v>28</v>
      </c>
      <c r="G127" s="235" t="s">
        <v>322</v>
      </c>
      <c r="H127" s="234" t="s">
        <v>30</v>
      </c>
      <c r="I127" s="231" t="s">
        <v>152</v>
      </c>
      <c r="J127" s="234" t="s">
        <v>67</v>
      </c>
      <c r="K127" s="244">
        <v>44949</v>
      </c>
      <c r="L127" s="234" t="s">
        <v>94</v>
      </c>
      <c r="M127" s="31"/>
      <c r="N127" s="31"/>
      <c r="O127" s="31"/>
      <c r="P127" s="31"/>
      <c r="Q127" s="31"/>
      <c r="R127" s="31"/>
      <c r="S127" s="31"/>
      <c r="T127" s="31"/>
      <c r="U127" s="31"/>
      <c r="V127" s="31"/>
      <c r="W127" s="31"/>
      <c r="X127" s="31"/>
    </row>
    <row r="128" spans="1:24" ht="38.25">
      <c r="A128" s="231" t="s">
        <v>152</v>
      </c>
      <c r="B128" s="232" t="s">
        <v>153</v>
      </c>
      <c r="C128" s="233" t="s">
        <v>323</v>
      </c>
      <c r="D128" s="234" t="s">
        <v>315</v>
      </c>
      <c r="E128" s="234" t="s">
        <v>34</v>
      </c>
      <c r="F128" s="234" t="s">
        <v>28</v>
      </c>
      <c r="G128" s="235" t="s">
        <v>324</v>
      </c>
      <c r="H128" s="234" t="s">
        <v>30</v>
      </c>
      <c r="I128" s="231" t="s">
        <v>152</v>
      </c>
      <c r="J128" s="234" t="s">
        <v>67</v>
      </c>
      <c r="K128" s="244">
        <v>44944</v>
      </c>
      <c r="L128" s="234" t="s">
        <v>94</v>
      </c>
      <c r="M128" s="31"/>
      <c r="N128" s="31"/>
      <c r="O128" s="31"/>
      <c r="P128" s="31"/>
      <c r="Q128" s="31"/>
      <c r="R128" s="31"/>
      <c r="S128" s="31"/>
      <c r="T128" s="31"/>
      <c r="U128" s="31"/>
      <c r="V128" s="31"/>
      <c r="W128" s="31"/>
      <c r="X128" s="31"/>
    </row>
    <row r="129" spans="1:24" ht="38.25">
      <c r="A129" s="231" t="s">
        <v>152</v>
      </c>
      <c r="B129" s="232" t="s">
        <v>153</v>
      </c>
      <c r="C129" s="233" t="s">
        <v>325</v>
      </c>
      <c r="D129" s="234" t="s">
        <v>315</v>
      </c>
      <c r="E129" s="234" t="s">
        <v>34</v>
      </c>
      <c r="F129" s="234" t="s">
        <v>28</v>
      </c>
      <c r="G129" s="235" t="s">
        <v>326</v>
      </c>
      <c r="H129" s="234" t="s">
        <v>30</v>
      </c>
      <c r="I129" s="231" t="s">
        <v>152</v>
      </c>
      <c r="J129" s="234" t="s">
        <v>67</v>
      </c>
      <c r="K129" s="244">
        <v>44939</v>
      </c>
      <c r="L129" s="234" t="s">
        <v>94</v>
      </c>
      <c r="M129" s="31"/>
      <c r="N129" s="31"/>
      <c r="O129" s="31"/>
      <c r="P129" s="31"/>
      <c r="Q129" s="31"/>
      <c r="R129" s="31"/>
      <c r="S129" s="31"/>
      <c r="T129" s="31"/>
      <c r="U129" s="31"/>
      <c r="V129" s="31"/>
      <c r="W129" s="31"/>
      <c r="X129" s="31"/>
    </row>
    <row r="130" spans="1:24" ht="63.75">
      <c r="A130" s="245" t="s">
        <v>152</v>
      </c>
      <c r="B130" s="246" t="s">
        <v>153</v>
      </c>
      <c r="C130" s="247" t="s">
        <v>327</v>
      </c>
      <c r="D130" s="248" t="s">
        <v>256</v>
      </c>
      <c r="E130" s="248" t="s">
        <v>34</v>
      </c>
      <c r="F130" s="248" t="s">
        <v>28</v>
      </c>
      <c r="G130" s="249" t="s">
        <v>328</v>
      </c>
      <c r="H130" s="248" t="s">
        <v>30</v>
      </c>
      <c r="I130" s="245" t="s">
        <v>152</v>
      </c>
      <c r="J130" s="248" t="s">
        <v>31</v>
      </c>
      <c r="K130" s="258">
        <v>44970</v>
      </c>
      <c r="L130" s="248" t="s">
        <v>94</v>
      </c>
      <c r="M130" s="31"/>
      <c r="N130" s="31"/>
      <c r="O130" s="31"/>
      <c r="P130" s="31"/>
      <c r="Q130" s="31"/>
      <c r="R130" s="31"/>
      <c r="S130" s="31"/>
      <c r="T130" s="31"/>
      <c r="U130" s="31"/>
      <c r="V130" s="31"/>
      <c r="W130" s="31"/>
      <c r="X130" s="31"/>
    </row>
    <row r="131" spans="1:24" ht="38.25">
      <c r="A131" s="245" t="s">
        <v>152</v>
      </c>
      <c r="B131" s="246" t="s">
        <v>153</v>
      </c>
      <c r="C131" s="250" t="s">
        <v>312</v>
      </c>
      <c r="D131" s="251" t="s">
        <v>256</v>
      </c>
      <c r="E131" s="251" t="s">
        <v>143</v>
      </c>
      <c r="F131" s="251" t="s">
        <v>28</v>
      </c>
      <c r="G131" s="235" t="s">
        <v>313</v>
      </c>
      <c r="H131" s="251" t="s">
        <v>30</v>
      </c>
      <c r="I131" s="231" t="s">
        <v>152</v>
      </c>
      <c r="J131" s="251" t="s">
        <v>31</v>
      </c>
      <c r="K131" s="258">
        <v>45006</v>
      </c>
      <c r="L131" s="251" t="s">
        <v>94</v>
      </c>
      <c r="M131" s="31"/>
      <c r="N131" s="31"/>
      <c r="O131" s="31"/>
      <c r="P131" s="31"/>
      <c r="Q131" s="31"/>
      <c r="R131" s="31"/>
      <c r="S131" s="31"/>
      <c r="T131" s="31"/>
      <c r="U131" s="31"/>
      <c r="V131" s="31"/>
      <c r="W131" s="31"/>
      <c r="X131" s="31"/>
    </row>
    <row r="132" spans="1:24" ht="38.25">
      <c r="A132" s="245" t="s">
        <v>152</v>
      </c>
      <c r="B132" s="246" t="s">
        <v>153</v>
      </c>
      <c r="C132" s="250" t="s">
        <v>329</v>
      </c>
      <c r="D132" s="251" t="s">
        <v>256</v>
      </c>
      <c r="E132" s="251" t="s">
        <v>143</v>
      </c>
      <c r="F132" s="251" t="s">
        <v>28</v>
      </c>
      <c r="G132" s="235" t="s">
        <v>330</v>
      </c>
      <c r="H132" s="251" t="s">
        <v>30</v>
      </c>
      <c r="I132" s="231" t="s">
        <v>152</v>
      </c>
      <c r="J132" s="251" t="s">
        <v>31</v>
      </c>
      <c r="K132" s="258">
        <v>45019</v>
      </c>
      <c r="L132" s="251" t="s">
        <v>94</v>
      </c>
      <c r="M132" s="31"/>
      <c r="N132" s="31"/>
      <c r="O132" s="31"/>
      <c r="P132" s="31"/>
      <c r="Q132" s="31"/>
      <c r="R132" s="31"/>
      <c r="S132" s="31"/>
      <c r="T132" s="31"/>
      <c r="U132" s="31"/>
      <c r="V132" s="31"/>
      <c r="W132" s="31"/>
      <c r="X132" s="31"/>
    </row>
    <row r="133" spans="1:24" ht="51">
      <c r="A133" s="245" t="s">
        <v>152</v>
      </c>
      <c r="B133" s="246" t="s">
        <v>153</v>
      </c>
      <c r="C133" s="250" t="s">
        <v>331</v>
      </c>
      <c r="D133" s="251" t="s">
        <v>256</v>
      </c>
      <c r="E133" s="251" t="s">
        <v>143</v>
      </c>
      <c r="F133" s="251" t="s">
        <v>28</v>
      </c>
      <c r="G133" s="235" t="s">
        <v>332</v>
      </c>
      <c r="H133" s="251" t="s">
        <v>30</v>
      </c>
      <c r="I133" s="231" t="s">
        <v>152</v>
      </c>
      <c r="J133" s="251" t="s">
        <v>31</v>
      </c>
      <c r="K133" s="258">
        <v>45035</v>
      </c>
      <c r="L133" s="251" t="s">
        <v>94</v>
      </c>
      <c r="M133" s="31"/>
      <c r="N133" s="31"/>
      <c r="O133" s="31"/>
      <c r="P133" s="31"/>
      <c r="Q133" s="31"/>
      <c r="R133" s="31"/>
      <c r="S133" s="31"/>
      <c r="T133" s="31"/>
      <c r="U133" s="31"/>
      <c r="V133" s="31"/>
      <c r="W133" s="31"/>
      <c r="X133" s="31"/>
    </row>
    <row r="134" spans="1:24" ht="63.75">
      <c r="A134" s="245" t="s">
        <v>152</v>
      </c>
      <c r="B134" s="246" t="s">
        <v>153</v>
      </c>
      <c r="C134" s="250" t="s">
        <v>333</v>
      </c>
      <c r="D134" s="251" t="s">
        <v>256</v>
      </c>
      <c r="E134" s="251" t="s">
        <v>143</v>
      </c>
      <c r="F134" s="251" t="s">
        <v>28</v>
      </c>
      <c r="G134" s="235" t="s">
        <v>334</v>
      </c>
      <c r="H134" s="251" t="s">
        <v>30</v>
      </c>
      <c r="I134" s="231" t="s">
        <v>152</v>
      </c>
      <c r="J134" s="251" t="s">
        <v>31</v>
      </c>
      <c r="K134" s="258">
        <v>45040</v>
      </c>
      <c r="L134" s="251" t="s">
        <v>335</v>
      </c>
      <c r="M134" s="31"/>
      <c r="N134" s="31"/>
      <c r="O134" s="31"/>
      <c r="P134" s="31"/>
      <c r="Q134" s="31"/>
      <c r="R134" s="31"/>
      <c r="S134" s="31"/>
      <c r="T134" s="31"/>
      <c r="U134" s="31"/>
      <c r="V134" s="31"/>
      <c r="W134" s="31"/>
      <c r="X134" s="31"/>
    </row>
    <row r="135" spans="1:24" ht="43.5" customHeight="1">
      <c r="A135" s="245" t="s">
        <v>152</v>
      </c>
      <c r="B135" s="246" t="s">
        <v>153</v>
      </c>
      <c r="C135" s="250" t="s">
        <v>336</v>
      </c>
      <c r="D135" s="251" t="s">
        <v>256</v>
      </c>
      <c r="E135" s="251" t="s">
        <v>143</v>
      </c>
      <c r="F135" s="251" t="s">
        <v>28</v>
      </c>
      <c r="G135" s="235" t="s">
        <v>337</v>
      </c>
      <c r="H135" s="251" t="s">
        <v>30</v>
      </c>
      <c r="I135" s="231" t="s">
        <v>152</v>
      </c>
      <c r="J135" s="251" t="s">
        <v>31</v>
      </c>
      <c r="K135" s="258">
        <v>45054</v>
      </c>
      <c r="L135" s="251" t="s">
        <v>335</v>
      </c>
      <c r="M135" s="31"/>
      <c r="N135" s="31"/>
      <c r="O135" s="31"/>
      <c r="P135" s="31"/>
      <c r="Q135" s="31"/>
      <c r="R135" s="31"/>
      <c r="S135" s="31"/>
      <c r="T135" s="31"/>
      <c r="U135" s="31"/>
      <c r="V135" s="31"/>
      <c r="W135" s="31"/>
      <c r="X135" s="31"/>
    </row>
    <row r="136" spans="1:24" ht="51">
      <c r="A136" s="231" t="s">
        <v>152</v>
      </c>
      <c r="B136" s="232" t="s">
        <v>153</v>
      </c>
      <c r="C136" s="250" t="s">
        <v>338</v>
      </c>
      <c r="D136" s="251" t="s">
        <v>256</v>
      </c>
      <c r="E136" s="251" t="s">
        <v>143</v>
      </c>
      <c r="F136" s="251" t="s">
        <v>28</v>
      </c>
      <c r="G136" s="235" t="s">
        <v>339</v>
      </c>
      <c r="H136" s="251" t="s">
        <v>30</v>
      </c>
      <c r="I136" s="231" t="s">
        <v>152</v>
      </c>
      <c r="J136" s="251" t="s">
        <v>31</v>
      </c>
      <c r="K136" s="244">
        <v>45055</v>
      </c>
      <c r="L136" s="251" t="s">
        <v>94</v>
      </c>
      <c r="M136" s="31"/>
      <c r="N136" s="31"/>
      <c r="O136" s="31"/>
      <c r="P136" s="31"/>
      <c r="Q136" s="31"/>
      <c r="R136" s="31"/>
      <c r="S136" s="31"/>
      <c r="T136" s="31"/>
      <c r="U136" s="31"/>
      <c r="V136" s="31"/>
      <c r="W136" s="31"/>
      <c r="X136" s="31"/>
    </row>
    <row r="137" spans="1:24" s="1" customFormat="1" ht="38.25">
      <c r="A137" s="236" t="s">
        <v>152</v>
      </c>
      <c r="B137" s="237" t="s">
        <v>153</v>
      </c>
      <c r="C137" s="252" t="s">
        <v>340</v>
      </c>
      <c r="D137" s="253" t="s">
        <v>256</v>
      </c>
      <c r="E137" s="253" t="s">
        <v>143</v>
      </c>
      <c r="F137" s="253" t="s">
        <v>28</v>
      </c>
      <c r="G137" s="254" t="s">
        <v>341</v>
      </c>
      <c r="H137" s="253" t="s">
        <v>30</v>
      </c>
      <c r="I137" s="253" t="s">
        <v>342</v>
      </c>
      <c r="J137" s="253" t="s">
        <v>31</v>
      </c>
      <c r="K137" s="263" t="s">
        <v>308</v>
      </c>
      <c r="L137" s="253" t="s">
        <v>94</v>
      </c>
      <c r="M137" s="31" t="s">
        <v>309</v>
      </c>
      <c r="N137" s="218"/>
      <c r="O137" s="218"/>
      <c r="P137" s="218"/>
      <c r="Q137" s="218"/>
      <c r="R137" s="218"/>
      <c r="S137" s="218"/>
      <c r="T137" s="218"/>
      <c r="U137" s="218"/>
      <c r="V137" s="218"/>
      <c r="W137" s="218"/>
      <c r="X137" s="218"/>
    </row>
    <row r="138" spans="1:24" s="1" customFormat="1" ht="51">
      <c r="A138" s="236" t="s">
        <v>152</v>
      </c>
      <c r="B138" s="237" t="s">
        <v>153</v>
      </c>
      <c r="C138" s="252" t="s">
        <v>343</v>
      </c>
      <c r="D138" s="253" t="s">
        <v>256</v>
      </c>
      <c r="E138" s="253" t="s">
        <v>143</v>
      </c>
      <c r="F138" s="253" t="s">
        <v>28</v>
      </c>
      <c r="G138" s="254" t="s">
        <v>344</v>
      </c>
      <c r="H138" s="253" t="s">
        <v>30</v>
      </c>
      <c r="I138" s="253" t="s">
        <v>342</v>
      </c>
      <c r="J138" s="253" t="s">
        <v>31</v>
      </c>
      <c r="K138" s="259" t="s">
        <v>308</v>
      </c>
      <c r="L138" s="253" t="s">
        <v>94</v>
      </c>
      <c r="M138" s="31" t="s">
        <v>309</v>
      </c>
      <c r="N138" s="218"/>
      <c r="O138" s="218"/>
      <c r="P138" s="218"/>
      <c r="Q138" s="218"/>
      <c r="R138" s="218"/>
      <c r="S138" s="218"/>
      <c r="T138" s="218"/>
      <c r="U138" s="218"/>
      <c r="V138" s="218"/>
      <c r="W138" s="218"/>
      <c r="X138" s="218"/>
    </row>
    <row r="139" spans="1:24" s="1" customFormat="1" ht="38.25">
      <c r="A139" s="236" t="s">
        <v>152</v>
      </c>
      <c r="B139" s="237" t="s">
        <v>153</v>
      </c>
      <c r="C139" s="252" t="s">
        <v>345</v>
      </c>
      <c r="D139" s="253" t="s">
        <v>256</v>
      </c>
      <c r="E139" s="253" t="s">
        <v>143</v>
      </c>
      <c r="F139" s="253" t="s">
        <v>28</v>
      </c>
      <c r="G139" s="254" t="s">
        <v>346</v>
      </c>
      <c r="H139" s="253" t="s">
        <v>30</v>
      </c>
      <c r="I139" s="253" t="s">
        <v>342</v>
      </c>
      <c r="J139" s="253" t="s">
        <v>31</v>
      </c>
      <c r="K139" s="259" t="s">
        <v>308</v>
      </c>
      <c r="L139" s="253" t="s">
        <v>94</v>
      </c>
      <c r="M139" s="31" t="s">
        <v>309</v>
      </c>
      <c r="N139" s="218"/>
      <c r="O139" s="218"/>
      <c r="P139" s="218"/>
      <c r="Q139" s="218"/>
      <c r="R139" s="218"/>
      <c r="S139" s="218"/>
      <c r="T139" s="218"/>
      <c r="U139" s="218"/>
      <c r="V139" s="218"/>
      <c r="W139" s="218"/>
      <c r="X139" s="218"/>
    </row>
    <row r="140" spans="1:24" s="1" customFormat="1" ht="38.25">
      <c r="A140" s="236" t="s">
        <v>152</v>
      </c>
      <c r="B140" s="237" t="s">
        <v>153</v>
      </c>
      <c r="C140" s="252" t="s">
        <v>347</v>
      </c>
      <c r="D140" s="253" t="s">
        <v>256</v>
      </c>
      <c r="E140" s="253" t="s">
        <v>143</v>
      </c>
      <c r="F140" s="253" t="s">
        <v>28</v>
      </c>
      <c r="G140" s="254" t="s">
        <v>348</v>
      </c>
      <c r="H140" s="253" t="s">
        <v>30</v>
      </c>
      <c r="I140" s="253" t="s">
        <v>342</v>
      </c>
      <c r="J140" s="253" t="s">
        <v>31</v>
      </c>
      <c r="K140" s="259" t="s">
        <v>308</v>
      </c>
      <c r="L140" s="253" t="s">
        <v>94</v>
      </c>
      <c r="M140" s="31" t="s">
        <v>309</v>
      </c>
      <c r="N140" s="218"/>
      <c r="O140" s="218"/>
      <c r="P140" s="218"/>
      <c r="Q140" s="218"/>
      <c r="R140" s="218"/>
      <c r="S140" s="218"/>
      <c r="T140" s="218"/>
      <c r="U140" s="218"/>
      <c r="V140" s="218"/>
      <c r="W140" s="218"/>
      <c r="X140" s="218"/>
    </row>
    <row r="141" spans="1:24" s="1" customFormat="1" ht="51">
      <c r="A141" s="236" t="s">
        <v>152</v>
      </c>
      <c r="B141" s="237" t="s">
        <v>153</v>
      </c>
      <c r="C141" s="252" t="s">
        <v>349</v>
      </c>
      <c r="D141" s="253" t="s">
        <v>256</v>
      </c>
      <c r="E141" s="253" t="s">
        <v>143</v>
      </c>
      <c r="F141" s="253" t="s">
        <v>28</v>
      </c>
      <c r="G141" s="254" t="s">
        <v>350</v>
      </c>
      <c r="H141" s="253" t="s">
        <v>30</v>
      </c>
      <c r="I141" s="253" t="s">
        <v>342</v>
      </c>
      <c r="J141" s="253" t="s">
        <v>31</v>
      </c>
      <c r="K141" s="259" t="s">
        <v>308</v>
      </c>
      <c r="L141" s="253" t="s">
        <v>94</v>
      </c>
      <c r="M141" s="31" t="s">
        <v>309</v>
      </c>
      <c r="N141" s="218"/>
      <c r="O141" s="218"/>
      <c r="P141" s="218"/>
      <c r="Q141" s="218"/>
      <c r="R141" s="218"/>
      <c r="S141" s="218"/>
      <c r="T141" s="218"/>
      <c r="U141" s="218"/>
      <c r="V141" s="218"/>
      <c r="W141" s="218"/>
      <c r="X141" s="218"/>
    </row>
    <row r="142" spans="1:24" s="1" customFormat="1" ht="63.75">
      <c r="A142" s="236" t="s">
        <v>152</v>
      </c>
      <c r="B142" s="237" t="s">
        <v>153</v>
      </c>
      <c r="C142" s="252" t="s">
        <v>351</v>
      </c>
      <c r="D142" s="253" t="s">
        <v>256</v>
      </c>
      <c r="E142" s="253" t="s">
        <v>143</v>
      </c>
      <c r="F142" s="253" t="s">
        <v>28</v>
      </c>
      <c r="G142" s="254" t="s">
        <v>352</v>
      </c>
      <c r="H142" s="253" t="s">
        <v>30</v>
      </c>
      <c r="I142" s="253" t="s">
        <v>342</v>
      </c>
      <c r="J142" s="253" t="s">
        <v>31</v>
      </c>
      <c r="K142" s="259" t="s">
        <v>308</v>
      </c>
      <c r="L142" s="253" t="s">
        <v>94</v>
      </c>
      <c r="M142" s="31" t="s">
        <v>309</v>
      </c>
      <c r="N142" s="218"/>
      <c r="O142" s="218"/>
      <c r="P142" s="218"/>
      <c r="Q142" s="218"/>
      <c r="R142" s="218"/>
      <c r="S142" s="218"/>
      <c r="T142" s="218"/>
      <c r="U142" s="218"/>
      <c r="V142" s="218"/>
      <c r="W142" s="218"/>
      <c r="X142" s="218"/>
    </row>
    <row r="143" spans="1:24" s="1" customFormat="1" ht="51">
      <c r="A143" s="236" t="s">
        <v>152</v>
      </c>
      <c r="B143" s="237" t="s">
        <v>153</v>
      </c>
      <c r="C143" s="252" t="s">
        <v>353</v>
      </c>
      <c r="D143" s="253" t="s">
        <v>256</v>
      </c>
      <c r="E143" s="253" t="s">
        <v>143</v>
      </c>
      <c r="F143" s="253" t="s">
        <v>28</v>
      </c>
      <c r="G143" s="254" t="s">
        <v>354</v>
      </c>
      <c r="H143" s="253" t="s">
        <v>30</v>
      </c>
      <c r="I143" s="253" t="s">
        <v>342</v>
      </c>
      <c r="J143" s="253" t="s">
        <v>31</v>
      </c>
      <c r="K143" s="259" t="s">
        <v>308</v>
      </c>
      <c r="L143" s="253" t="s">
        <v>94</v>
      </c>
      <c r="M143" s="31" t="s">
        <v>309</v>
      </c>
      <c r="N143" s="218"/>
      <c r="O143" s="218"/>
      <c r="P143" s="218"/>
      <c r="Q143" s="218"/>
      <c r="R143" s="218"/>
      <c r="S143" s="218"/>
      <c r="T143" s="218"/>
      <c r="U143" s="218"/>
      <c r="V143" s="218"/>
      <c r="W143" s="218"/>
      <c r="X143" s="218"/>
    </row>
    <row r="144" spans="1:24" s="1" customFormat="1" ht="63.75">
      <c r="A144" s="236" t="s">
        <v>152</v>
      </c>
      <c r="B144" s="237" t="s">
        <v>153</v>
      </c>
      <c r="C144" s="252" t="s">
        <v>355</v>
      </c>
      <c r="D144" s="253" t="s">
        <v>256</v>
      </c>
      <c r="E144" s="253" t="s">
        <v>143</v>
      </c>
      <c r="F144" s="253" t="s">
        <v>28</v>
      </c>
      <c r="G144" s="254" t="s">
        <v>356</v>
      </c>
      <c r="H144" s="253" t="s">
        <v>30</v>
      </c>
      <c r="I144" s="253" t="s">
        <v>342</v>
      </c>
      <c r="J144" s="253" t="s">
        <v>31</v>
      </c>
      <c r="K144" s="259" t="s">
        <v>308</v>
      </c>
      <c r="L144" s="253" t="s">
        <v>94</v>
      </c>
      <c r="M144" s="31" t="s">
        <v>309</v>
      </c>
      <c r="N144" s="218"/>
      <c r="O144" s="218"/>
      <c r="P144" s="218"/>
      <c r="Q144" s="218"/>
      <c r="R144" s="218"/>
      <c r="S144" s="218"/>
      <c r="T144" s="218"/>
      <c r="U144" s="218"/>
      <c r="V144" s="218"/>
      <c r="W144" s="218"/>
      <c r="X144" s="218"/>
    </row>
    <row r="145" spans="1:24" s="1" customFormat="1" ht="76.5">
      <c r="A145" s="236" t="s">
        <v>152</v>
      </c>
      <c r="B145" s="237" t="s">
        <v>153</v>
      </c>
      <c r="C145" s="252" t="s">
        <v>357</v>
      </c>
      <c r="D145" s="253" t="s">
        <v>256</v>
      </c>
      <c r="E145" s="253" t="s">
        <v>143</v>
      </c>
      <c r="F145" s="253" t="s">
        <v>28</v>
      </c>
      <c r="G145" s="254" t="s">
        <v>358</v>
      </c>
      <c r="H145" s="253" t="s">
        <v>30</v>
      </c>
      <c r="I145" s="253" t="s">
        <v>342</v>
      </c>
      <c r="J145" s="253" t="s">
        <v>31</v>
      </c>
      <c r="K145" s="259" t="s">
        <v>308</v>
      </c>
      <c r="L145" s="253" t="s">
        <v>94</v>
      </c>
      <c r="M145" s="31" t="s">
        <v>309</v>
      </c>
      <c r="N145" s="218"/>
      <c r="O145" s="218"/>
      <c r="P145" s="218"/>
      <c r="Q145" s="218"/>
      <c r="R145" s="218"/>
      <c r="S145" s="218"/>
      <c r="T145" s="218"/>
      <c r="U145" s="218"/>
      <c r="V145" s="218"/>
      <c r="W145" s="218"/>
      <c r="X145" s="218"/>
    </row>
    <row r="146" spans="1:24" s="1" customFormat="1" ht="51">
      <c r="A146" s="236" t="s">
        <v>152</v>
      </c>
      <c r="B146" s="237" t="s">
        <v>153</v>
      </c>
      <c r="C146" s="255" t="s">
        <v>359</v>
      </c>
      <c r="D146" s="253" t="s">
        <v>256</v>
      </c>
      <c r="E146" s="253" t="s">
        <v>143</v>
      </c>
      <c r="F146" s="253" t="s">
        <v>28</v>
      </c>
      <c r="G146" s="254" t="s">
        <v>360</v>
      </c>
      <c r="H146" s="253" t="s">
        <v>30</v>
      </c>
      <c r="I146" s="253" t="s">
        <v>342</v>
      </c>
      <c r="J146" s="253" t="s">
        <v>31</v>
      </c>
      <c r="K146" s="259" t="s">
        <v>308</v>
      </c>
      <c r="L146" s="253" t="s">
        <v>94</v>
      </c>
      <c r="M146" s="31" t="s">
        <v>309</v>
      </c>
      <c r="N146" s="218"/>
      <c r="O146" s="218"/>
      <c r="P146" s="218"/>
      <c r="Q146" s="218"/>
      <c r="R146" s="218"/>
      <c r="S146" s="218"/>
      <c r="T146" s="218"/>
      <c r="U146" s="218"/>
      <c r="V146" s="218"/>
      <c r="W146" s="218"/>
      <c r="X146" s="218"/>
    </row>
    <row r="147" spans="1:24" s="1" customFormat="1" ht="38.25">
      <c r="A147" s="236" t="s">
        <v>152</v>
      </c>
      <c r="B147" s="237" t="s">
        <v>153</v>
      </c>
      <c r="C147" s="252" t="s">
        <v>361</v>
      </c>
      <c r="D147" s="253" t="s">
        <v>256</v>
      </c>
      <c r="E147" s="253" t="s">
        <v>143</v>
      </c>
      <c r="F147" s="253" t="s">
        <v>28</v>
      </c>
      <c r="G147" s="253" t="s">
        <v>362</v>
      </c>
      <c r="H147" s="253" t="s">
        <v>30</v>
      </c>
      <c r="I147" s="253" t="s">
        <v>342</v>
      </c>
      <c r="J147" s="253" t="s">
        <v>31</v>
      </c>
      <c r="K147" s="259" t="s">
        <v>308</v>
      </c>
      <c r="L147" s="253" t="s">
        <v>94</v>
      </c>
      <c r="M147" s="31" t="s">
        <v>309</v>
      </c>
      <c r="N147" s="218"/>
      <c r="O147" s="218"/>
      <c r="P147" s="218"/>
      <c r="Q147" s="218"/>
      <c r="R147" s="218"/>
      <c r="S147" s="218"/>
      <c r="T147" s="218"/>
      <c r="U147" s="218"/>
      <c r="V147" s="218"/>
      <c r="W147" s="218"/>
      <c r="X147" s="218"/>
    </row>
    <row r="148" spans="1:24" s="1" customFormat="1" ht="38.25">
      <c r="A148" s="236" t="s">
        <v>152</v>
      </c>
      <c r="B148" s="237" t="s">
        <v>153</v>
      </c>
      <c r="C148" s="252" t="s">
        <v>363</v>
      </c>
      <c r="D148" s="253" t="s">
        <v>256</v>
      </c>
      <c r="E148" s="253" t="s">
        <v>143</v>
      </c>
      <c r="F148" s="253" t="s">
        <v>28</v>
      </c>
      <c r="G148" s="254" t="s">
        <v>364</v>
      </c>
      <c r="H148" s="253" t="s">
        <v>30</v>
      </c>
      <c r="I148" s="253" t="s">
        <v>342</v>
      </c>
      <c r="J148" s="253" t="s">
        <v>31</v>
      </c>
      <c r="K148" s="259" t="s">
        <v>308</v>
      </c>
      <c r="L148" s="253" t="s">
        <v>94</v>
      </c>
      <c r="M148" s="31" t="s">
        <v>309</v>
      </c>
      <c r="N148" s="218"/>
      <c r="O148" s="218"/>
      <c r="P148" s="218"/>
      <c r="Q148" s="218"/>
      <c r="R148" s="218"/>
      <c r="S148" s="218"/>
      <c r="T148" s="218"/>
      <c r="U148" s="218"/>
      <c r="V148" s="218"/>
      <c r="W148" s="218"/>
      <c r="X148" s="218"/>
    </row>
    <row r="149" spans="1:24" s="1" customFormat="1" ht="51">
      <c r="A149" s="236" t="s">
        <v>152</v>
      </c>
      <c r="B149" s="237" t="s">
        <v>153</v>
      </c>
      <c r="C149" s="252" t="s">
        <v>365</v>
      </c>
      <c r="D149" s="253" t="s">
        <v>256</v>
      </c>
      <c r="E149" s="253" t="s">
        <v>143</v>
      </c>
      <c r="F149" s="253" t="s">
        <v>28</v>
      </c>
      <c r="G149" s="254" t="s">
        <v>366</v>
      </c>
      <c r="H149" s="253" t="s">
        <v>30</v>
      </c>
      <c r="I149" s="253" t="s">
        <v>342</v>
      </c>
      <c r="J149" s="253" t="s">
        <v>31</v>
      </c>
      <c r="K149" s="259" t="s">
        <v>308</v>
      </c>
      <c r="L149" s="253" t="s">
        <v>94</v>
      </c>
      <c r="M149" s="31" t="s">
        <v>309</v>
      </c>
      <c r="N149" s="218"/>
      <c r="O149" s="218"/>
      <c r="P149" s="218"/>
      <c r="Q149" s="218"/>
      <c r="R149" s="218"/>
      <c r="S149" s="218"/>
      <c r="T149" s="218"/>
      <c r="U149" s="218"/>
      <c r="V149" s="218"/>
      <c r="W149" s="218"/>
      <c r="X149" s="218"/>
    </row>
    <row r="150" spans="1:24" s="1" customFormat="1" ht="153">
      <c r="A150" s="236" t="s">
        <v>152</v>
      </c>
      <c r="B150" s="237" t="s">
        <v>153</v>
      </c>
      <c r="C150" s="252" t="s">
        <v>367</v>
      </c>
      <c r="D150" s="253" t="s">
        <v>256</v>
      </c>
      <c r="E150" s="253" t="s">
        <v>143</v>
      </c>
      <c r="F150" s="253" t="s">
        <v>28</v>
      </c>
      <c r="G150" s="254" t="s">
        <v>368</v>
      </c>
      <c r="H150" s="253" t="s">
        <v>30</v>
      </c>
      <c r="I150" s="253" t="s">
        <v>342</v>
      </c>
      <c r="J150" s="253" t="s">
        <v>31</v>
      </c>
      <c r="K150" s="259" t="s">
        <v>308</v>
      </c>
      <c r="L150" s="253" t="s">
        <v>94</v>
      </c>
      <c r="M150" s="31" t="s">
        <v>309</v>
      </c>
      <c r="N150" s="218"/>
      <c r="O150" s="218"/>
      <c r="P150" s="218"/>
      <c r="Q150" s="218"/>
      <c r="R150" s="218"/>
      <c r="S150" s="218"/>
      <c r="T150" s="218"/>
      <c r="U150" s="218"/>
      <c r="V150" s="218"/>
      <c r="W150" s="218"/>
      <c r="X150" s="218"/>
    </row>
    <row r="151" spans="1:24" s="1" customFormat="1" ht="140.25">
      <c r="A151" s="236" t="s">
        <v>152</v>
      </c>
      <c r="B151" s="237" t="s">
        <v>153</v>
      </c>
      <c r="C151" s="252" t="s">
        <v>369</v>
      </c>
      <c r="D151" s="253" t="s">
        <v>256</v>
      </c>
      <c r="E151" s="253" t="s">
        <v>143</v>
      </c>
      <c r="F151" s="253" t="s">
        <v>28</v>
      </c>
      <c r="G151" s="254" t="s">
        <v>370</v>
      </c>
      <c r="H151" s="253" t="s">
        <v>30</v>
      </c>
      <c r="I151" s="253" t="s">
        <v>342</v>
      </c>
      <c r="J151" s="253" t="s">
        <v>31</v>
      </c>
      <c r="K151" s="259" t="s">
        <v>308</v>
      </c>
      <c r="L151" s="253" t="s">
        <v>94</v>
      </c>
      <c r="M151" s="31" t="s">
        <v>309</v>
      </c>
      <c r="N151" s="218"/>
      <c r="O151" s="218"/>
      <c r="P151" s="218"/>
      <c r="Q151" s="218"/>
      <c r="R151" s="218"/>
      <c r="S151" s="218"/>
      <c r="T151" s="218"/>
      <c r="U151" s="218"/>
      <c r="V151" s="218"/>
      <c r="W151" s="218"/>
      <c r="X151" s="218"/>
    </row>
    <row r="152" spans="1:24" s="1" customFormat="1" ht="153">
      <c r="A152" s="236" t="s">
        <v>152</v>
      </c>
      <c r="B152" s="237" t="s">
        <v>153</v>
      </c>
      <c r="C152" s="252" t="s">
        <v>371</v>
      </c>
      <c r="D152" s="253" t="s">
        <v>256</v>
      </c>
      <c r="E152" s="253" t="s">
        <v>143</v>
      </c>
      <c r="F152" s="253" t="s">
        <v>28</v>
      </c>
      <c r="G152" s="254" t="s">
        <v>372</v>
      </c>
      <c r="H152" s="253" t="s">
        <v>30</v>
      </c>
      <c r="I152" s="253" t="s">
        <v>342</v>
      </c>
      <c r="J152" s="253" t="s">
        <v>31</v>
      </c>
      <c r="K152" s="259" t="s">
        <v>308</v>
      </c>
      <c r="L152" s="253" t="s">
        <v>94</v>
      </c>
      <c r="M152" s="31" t="s">
        <v>309</v>
      </c>
      <c r="N152" s="218"/>
      <c r="O152" s="218"/>
      <c r="P152" s="218"/>
      <c r="Q152" s="218"/>
      <c r="R152" s="218"/>
      <c r="S152" s="218"/>
      <c r="T152" s="218"/>
      <c r="U152" s="218"/>
      <c r="V152" s="218"/>
      <c r="W152" s="218"/>
      <c r="X152" s="218"/>
    </row>
    <row r="153" spans="1:24" s="1" customFormat="1" ht="38.25">
      <c r="A153" s="236" t="s">
        <v>152</v>
      </c>
      <c r="B153" s="237" t="s">
        <v>153</v>
      </c>
      <c r="C153" s="252" t="s">
        <v>373</v>
      </c>
      <c r="D153" s="253" t="s">
        <v>256</v>
      </c>
      <c r="E153" s="253" t="s">
        <v>143</v>
      </c>
      <c r="F153" s="253" t="s">
        <v>28</v>
      </c>
      <c r="G153" s="254" t="s">
        <v>374</v>
      </c>
      <c r="H153" s="253" t="s">
        <v>30</v>
      </c>
      <c r="I153" s="253" t="s">
        <v>342</v>
      </c>
      <c r="J153" s="253" t="s">
        <v>31</v>
      </c>
      <c r="K153" s="259" t="s">
        <v>308</v>
      </c>
      <c r="L153" s="253" t="s">
        <v>94</v>
      </c>
      <c r="M153" s="31" t="s">
        <v>309</v>
      </c>
      <c r="N153" s="218"/>
      <c r="O153" s="218"/>
      <c r="P153" s="218"/>
      <c r="Q153" s="218"/>
      <c r="R153" s="218"/>
      <c r="S153" s="218"/>
      <c r="T153" s="218"/>
      <c r="U153" s="218"/>
      <c r="V153" s="218"/>
      <c r="W153" s="218"/>
      <c r="X153" s="218"/>
    </row>
    <row r="154" spans="1:24" s="1" customFormat="1" ht="102">
      <c r="A154" s="236" t="s">
        <v>152</v>
      </c>
      <c r="B154" s="237" t="s">
        <v>153</v>
      </c>
      <c r="C154" s="252" t="s">
        <v>375</v>
      </c>
      <c r="D154" s="253" t="s">
        <v>256</v>
      </c>
      <c r="E154" s="253" t="s">
        <v>143</v>
      </c>
      <c r="F154" s="253" t="s">
        <v>28</v>
      </c>
      <c r="G154" s="254" t="s">
        <v>376</v>
      </c>
      <c r="H154" s="253" t="s">
        <v>30</v>
      </c>
      <c r="I154" s="253" t="s">
        <v>342</v>
      </c>
      <c r="J154" s="253" t="s">
        <v>31</v>
      </c>
      <c r="K154" s="259" t="s">
        <v>308</v>
      </c>
      <c r="L154" s="253" t="s">
        <v>94</v>
      </c>
      <c r="M154" s="31" t="s">
        <v>309</v>
      </c>
      <c r="N154" s="218"/>
      <c r="O154" s="218"/>
      <c r="P154" s="218"/>
      <c r="Q154" s="218"/>
      <c r="R154" s="218"/>
      <c r="S154" s="218"/>
      <c r="T154" s="218"/>
      <c r="U154" s="218"/>
      <c r="V154" s="218"/>
      <c r="W154" s="218"/>
      <c r="X154" s="218"/>
    </row>
    <row r="155" spans="1:24" ht="38.25">
      <c r="A155" s="236" t="s">
        <v>152</v>
      </c>
      <c r="B155" s="237" t="s">
        <v>153</v>
      </c>
      <c r="C155" s="252" t="s">
        <v>340</v>
      </c>
      <c r="D155" s="253" t="s">
        <v>256</v>
      </c>
      <c r="E155" s="253" t="s">
        <v>143</v>
      </c>
      <c r="F155" s="253" t="s">
        <v>28</v>
      </c>
      <c r="G155" s="254" t="s">
        <v>341</v>
      </c>
      <c r="H155" s="253" t="s">
        <v>30</v>
      </c>
      <c r="I155" s="253" t="s">
        <v>342</v>
      </c>
      <c r="J155" s="253" t="s">
        <v>31</v>
      </c>
      <c r="K155" s="260">
        <v>45052</v>
      </c>
      <c r="L155" s="253" t="s">
        <v>94</v>
      </c>
      <c r="M155" s="31" t="s">
        <v>309</v>
      </c>
      <c r="N155" s="31"/>
      <c r="O155" s="31"/>
      <c r="P155" s="31"/>
      <c r="Q155" s="31"/>
      <c r="R155" s="31"/>
      <c r="S155" s="31"/>
      <c r="T155" s="31"/>
      <c r="U155" s="31"/>
      <c r="V155" s="31"/>
      <c r="W155" s="31"/>
      <c r="X155" s="31"/>
    </row>
    <row r="156" spans="1:24" ht="51">
      <c r="A156" s="236" t="s">
        <v>152</v>
      </c>
      <c r="B156" s="237" t="s">
        <v>153</v>
      </c>
      <c r="C156" s="252" t="s">
        <v>343</v>
      </c>
      <c r="D156" s="253" t="s">
        <v>256</v>
      </c>
      <c r="E156" s="253" t="s">
        <v>143</v>
      </c>
      <c r="F156" s="253" t="s">
        <v>28</v>
      </c>
      <c r="G156" s="254" t="s">
        <v>344</v>
      </c>
      <c r="H156" s="253" t="s">
        <v>30</v>
      </c>
      <c r="I156" s="253" t="s">
        <v>342</v>
      </c>
      <c r="J156" s="253" t="s">
        <v>31</v>
      </c>
      <c r="K156" s="260">
        <v>45052</v>
      </c>
      <c r="L156" s="253" t="s">
        <v>94</v>
      </c>
      <c r="M156" s="31" t="s">
        <v>309</v>
      </c>
      <c r="N156" s="31"/>
      <c r="O156" s="31"/>
      <c r="P156" s="31"/>
      <c r="Q156" s="31"/>
      <c r="R156" s="31"/>
      <c r="S156" s="31"/>
      <c r="T156" s="31"/>
      <c r="U156" s="31"/>
      <c r="V156" s="31"/>
      <c r="W156" s="31"/>
      <c r="X156" s="31"/>
    </row>
    <row r="157" spans="1:24" ht="38.25">
      <c r="A157" s="236" t="s">
        <v>152</v>
      </c>
      <c r="B157" s="237" t="s">
        <v>153</v>
      </c>
      <c r="C157" s="252" t="s">
        <v>345</v>
      </c>
      <c r="D157" s="253" t="s">
        <v>256</v>
      </c>
      <c r="E157" s="253" t="s">
        <v>143</v>
      </c>
      <c r="F157" s="253" t="s">
        <v>28</v>
      </c>
      <c r="G157" s="254" t="s">
        <v>346</v>
      </c>
      <c r="H157" s="253" t="s">
        <v>30</v>
      </c>
      <c r="I157" s="253" t="s">
        <v>342</v>
      </c>
      <c r="J157" s="253" t="s">
        <v>31</v>
      </c>
      <c r="K157" s="260">
        <v>45090</v>
      </c>
      <c r="L157" s="253" t="s">
        <v>94</v>
      </c>
      <c r="M157" s="31" t="s">
        <v>309</v>
      </c>
      <c r="N157" s="31"/>
      <c r="O157" s="31"/>
      <c r="P157" s="31"/>
      <c r="Q157" s="31"/>
      <c r="R157" s="31"/>
      <c r="S157" s="31"/>
      <c r="T157" s="31"/>
      <c r="U157" s="31"/>
      <c r="V157" s="31"/>
      <c r="W157" s="31"/>
      <c r="X157" s="31"/>
    </row>
    <row r="158" spans="1:24" ht="38.25">
      <c r="A158" s="236" t="s">
        <v>152</v>
      </c>
      <c r="B158" s="237" t="s">
        <v>153</v>
      </c>
      <c r="C158" s="252" t="s">
        <v>347</v>
      </c>
      <c r="D158" s="253" t="s">
        <v>256</v>
      </c>
      <c r="E158" s="253" t="s">
        <v>143</v>
      </c>
      <c r="F158" s="253" t="s">
        <v>28</v>
      </c>
      <c r="G158" s="254" t="s">
        <v>348</v>
      </c>
      <c r="H158" s="253" t="s">
        <v>30</v>
      </c>
      <c r="I158" s="253" t="s">
        <v>342</v>
      </c>
      <c r="J158" s="253" t="s">
        <v>31</v>
      </c>
      <c r="K158" s="260">
        <v>45099</v>
      </c>
      <c r="L158" s="253" t="s">
        <v>94</v>
      </c>
      <c r="M158" s="31" t="s">
        <v>309</v>
      </c>
      <c r="N158" s="31"/>
      <c r="O158" s="31"/>
      <c r="P158" s="31"/>
      <c r="Q158" s="31"/>
      <c r="R158" s="31"/>
      <c r="S158" s="31"/>
      <c r="T158" s="31"/>
      <c r="U158" s="31"/>
      <c r="V158" s="31"/>
      <c r="W158" s="31"/>
      <c r="X158" s="31"/>
    </row>
    <row r="159" spans="1:24" ht="51">
      <c r="A159" s="236" t="s">
        <v>152</v>
      </c>
      <c r="B159" s="237" t="s">
        <v>153</v>
      </c>
      <c r="C159" s="252" t="s">
        <v>349</v>
      </c>
      <c r="D159" s="253" t="s">
        <v>256</v>
      </c>
      <c r="E159" s="253" t="s">
        <v>143</v>
      </c>
      <c r="F159" s="253" t="s">
        <v>28</v>
      </c>
      <c r="G159" s="254" t="s">
        <v>350</v>
      </c>
      <c r="H159" s="253" t="s">
        <v>30</v>
      </c>
      <c r="I159" s="253" t="s">
        <v>342</v>
      </c>
      <c r="J159" s="253" t="s">
        <v>31</v>
      </c>
      <c r="K159" s="260">
        <v>45111</v>
      </c>
      <c r="L159" s="253" t="s">
        <v>94</v>
      </c>
      <c r="M159" s="31" t="s">
        <v>309</v>
      </c>
      <c r="N159" s="31"/>
      <c r="O159" s="31"/>
      <c r="P159" s="31"/>
      <c r="Q159" s="31"/>
      <c r="R159" s="31"/>
      <c r="S159" s="31"/>
      <c r="T159" s="31"/>
      <c r="U159" s="31"/>
      <c r="V159" s="31"/>
      <c r="W159" s="31"/>
      <c r="X159" s="31"/>
    </row>
    <row r="160" spans="1:24" ht="63.75">
      <c r="A160" s="236" t="s">
        <v>152</v>
      </c>
      <c r="B160" s="237" t="s">
        <v>153</v>
      </c>
      <c r="C160" s="252" t="s">
        <v>351</v>
      </c>
      <c r="D160" s="253" t="s">
        <v>256</v>
      </c>
      <c r="E160" s="253" t="s">
        <v>143</v>
      </c>
      <c r="F160" s="253" t="s">
        <v>28</v>
      </c>
      <c r="G160" s="254" t="s">
        <v>352</v>
      </c>
      <c r="H160" s="253" t="s">
        <v>30</v>
      </c>
      <c r="I160" s="253" t="s">
        <v>342</v>
      </c>
      <c r="J160" s="253" t="s">
        <v>31</v>
      </c>
      <c r="K160" s="260">
        <v>45121</v>
      </c>
      <c r="L160" s="253" t="s">
        <v>94</v>
      </c>
      <c r="M160" s="31" t="s">
        <v>309</v>
      </c>
      <c r="N160" s="31"/>
      <c r="O160" s="31"/>
      <c r="P160" s="31"/>
      <c r="Q160" s="31"/>
      <c r="R160" s="31"/>
      <c r="S160" s="31"/>
      <c r="T160" s="31"/>
      <c r="U160" s="31"/>
      <c r="V160" s="31"/>
      <c r="W160" s="31"/>
      <c r="X160" s="31"/>
    </row>
    <row r="161" spans="1:24" ht="51">
      <c r="A161" s="236" t="s">
        <v>152</v>
      </c>
      <c r="B161" s="237" t="s">
        <v>153</v>
      </c>
      <c r="C161" s="252" t="s">
        <v>353</v>
      </c>
      <c r="D161" s="253" t="s">
        <v>256</v>
      </c>
      <c r="E161" s="253" t="s">
        <v>143</v>
      </c>
      <c r="F161" s="253" t="s">
        <v>28</v>
      </c>
      <c r="G161" s="254" t="s">
        <v>354</v>
      </c>
      <c r="H161" s="253" t="s">
        <v>30</v>
      </c>
      <c r="I161" s="253" t="s">
        <v>342</v>
      </c>
      <c r="J161" s="253" t="s">
        <v>31</v>
      </c>
      <c r="K161" s="260">
        <v>45126</v>
      </c>
      <c r="L161" s="253" t="s">
        <v>94</v>
      </c>
      <c r="M161" s="31" t="s">
        <v>309</v>
      </c>
      <c r="N161" s="31"/>
      <c r="O161" s="31"/>
      <c r="P161" s="31"/>
      <c r="Q161" s="31"/>
      <c r="R161" s="31"/>
      <c r="S161" s="31"/>
      <c r="T161" s="31"/>
      <c r="U161" s="31"/>
      <c r="V161" s="31"/>
      <c r="W161" s="31"/>
      <c r="X161" s="31"/>
    </row>
    <row r="162" spans="1:24" ht="63.75">
      <c r="A162" s="236" t="s">
        <v>152</v>
      </c>
      <c r="B162" s="237" t="s">
        <v>153</v>
      </c>
      <c r="C162" s="252" t="s">
        <v>355</v>
      </c>
      <c r="D162" s="253" t="s">
        <v>256</v>
      </c>
      <c r="E162" s="253" t="s">
        <v>143</v>
      </c>
      <c r="F162" s="253" t="s">
        <v>28</v>
      </c>
      <c r="G162" s="254" t="s">
        <v>356</v>
      </c>
      <c r="H162" s="253" t="s">
        <v>30</v>
      </c>
      <c r="I162" s="253" t="s">
        <v>342</v>
      </c>
      <c r="J162" s="253" t="s">
        <v>31</v>
      </c>
      <c r="K162" s="260">
        <v>45127</v>
      </c>
      <c r="L162" s="253" t="s">
        <v>94</v>
      </c>
      <c r="M162" s="31" t="s">
        <v>309</v>
      </c>
      <c r="N162" s="31"/>
      <c r="O162" s="31"/>
      <c r="P162" s="31"/>
      <c r="Q162" s="31"/>
      <c r="R162" s="31"/>
      <c r="S162" s="31"/>
      <c r="T162" s="31"/>
      <c r="U162" s="31"/>
      <c r="V162" s="31"/>
      <c r="W162" s="31"/>
      <c r="X162" s="31"/>
    </row>
    <row r="163" spans="1:24" ht="76.5">
      <c r="A163" s="236" t="s">
        <v>152</v>
      </c>
      <c r="B163" s="237" t="s">
        <v>153</v>
      </c>
      <c r="C163" s="252" t="s">
        <v>357</v>
      </c>
      <c r="D163" s="253" t="s">
        <v>256</v>
      </c>
      <c r="E163" s="253" t="s">
        <v>143</v>
      </c>
      <c r="F163" s="253" t="s">
        <v>28</v>
      </c>
      <c r="G163" s="254" t="s">
        <v>358</v>
      </c>
      <c r="H163" s="253" t="s">
        <v>30</v>
      </c>
      <c r="I163" s="253" t="s">
        <v>342</v>
      </c>
      <c r="J163" s="253" t="s">
        <v>31</v>
      </c>
      <c r="K163" s="260">
        <v>45135</v>
      </c>
      <c r="L163" s="253" t="s">
        <v>94</v>
      </c>
      <c r="M163" s="31" t="s">
        <v>309</v>
      </c>
      <c r="N163" s="31"/>
      <c r="O163" s="31"/>
      <c r="P163" s="31"/>
      <c r="Q163" s="31"/>
      <c r="R163" s="31"/>
      <c r="S163" s="31"/>
      <c r="T163" s="31"/>
      <c r="U163" s="31"/>
      <c r="V163" s="31"/>
      <c r="W163" s="31"/>
      <c r="X163" s="31"/>
    </row>
    <row r="164" spans="1:24" ht="51">
      <c r="A164" s="236" t="s">
        <v>152</v>
      </c>
      <c r="B164" s="237" t="s">
        <v>153</v>
      </c>
      <c r="C164" s="255" t="s">
        <v>359</v>
      </c>
      <c r="D164" s="253" t="s">
        <v>256</v>
      </c>
      <c r="E164" s="253" t="s">
        <v>143</v>
      </c>
      <c r="F164" s="253" t="s">
        <v>28</v>
      </c>
      <c r="G164" s="254" t="s">
        <v>360</v>
      </c>
      <c r="H164" s="253" t="s">
        <v>30</v>
      </c>
      <c r="I164" s="253" t="s">
        <v>342</v>
      </c>
      <c r="J164" s="253" t="s">
        <v>31</v>
      </c>
      <c r="K164" s="260">
        <v>45147</v>
      </c>
      <c r="L164" s="253" t="s">
        <v>94</v>
      </c>
      <c r="M164" s="31" t="s">
        <v>309</v>
      </c>
      <c r="N164" s="31"/>
      <c r="O164" s="31"/>
      <c r="P164" s="31"/>
      <c r="Q164" s="31"/>
      <c r="R164" s="31"/>
      <c r="S164" s="31"/>
      <c r="T164" s="31"/>
      <c r="U164" s="31"/>
      <c r="V164" s="31"/>
      <c r="W164" s="31"/>
      <c r="X164" s="31"/>
    </row>
    <row r="165" spans="1:24" ht="38.25">
      <c r="A165" s="236" t="s">
        <v>152</v>
      </c>
      <c r="B165" s="237" t="s">
        <v>153</v>
      </c>
      <c r="C165" s="252" t="s">
        <v>361</v>
      </c>
      <c r="D165" s="253" t="s">
        <v>256</v>
      </c>
      <c r="E165" s="253" t="s">
        <v>143</v>
      </c>
      <c r="F165" s="253" t="s">
        <v>28</v>
      </c>
      <c r="G165" s="253" t="s">
        <v>362</v>
      </c>
      <c r="H165" s="253" t="s">
        <v>30</v>
      </c>
      <c r="I165" s="253" t="s">
        <v>342</v>
      </c>
      <c r="J165" s="253" t="s">
        <v>31</v>
      </c>
      <c r="K165" s="260">
        <v>45149</v>
      </c>
      <c r="L165" s="253" t="s">
        <v>94</v>
      </c>
      <c r="M165" s="31" t="s">
        <v>309</v>
      </c>
      <c r="N165" s="31"/>
      <c r="O165" s="31"/>
      <c r="P165" s="31"/>
      <c r="Q165" s="31"/>
      <c r="R165" s="31"/>
      <c r="S165" s="31"/>
      <c r="T165" s="31"/>
      <c r="U165" s="31"/>
      <c r="V165" s="31"/>
      <c r="W165" s="31"/>
      <c r="X165" s="31"/>
    </row>
    <row r="166" spans="1:24" ht="38.25">
      <c r="A166" s="236" t="s">
        <v>152</v>
      </c>
      <c r="B166" s="237" t="s">
        <v>153</v>
      </c>
      <c r="C166" s="252" t="s">
        <v>363</v>
      </c>
      <c r="D166" s="253" t="s">
        <v>256</v>
      </c>
      <c r="E166" s="253" t="s">
        <v>143</v>
      </c>
      <c r="F166" s="253" t="s">
        <v>28</v>
      </c>
      <c r="G166" s="254" t="s">
        <v>364</v>
      </c>
      <c r="H166" s="253" t="s">
        <v>30</v>
      </c>
      <c r="I166" s="253" t="s">
        <v>342</v>
      </c>
      <c r="J166" s="253" t="s">
        <v>31</v>
      </c>
      <c r="K166" s="260">
        <v>45150</v>
      </c>
      <c r="L166" s="253" t="s">
        <v>94</v>
      </c>
      <c r="M166" s="31" t="s">
        <v>309</v>
      </c>
      <c r="N166" s="31"/>
      <c r="O166" s="31"/>
      <c r="P166" s="31"/>
      <c r="Q166" s="31"/>
      <c r="R166" s="31"/>
      <c r="S166" s="31"/>
      <c r="T166" s="31"/>
      <c r="U166" s="31"/>
      <c r="V166" s="31"/>
      <c r="W166" s="31"/>
      <c r="X166" s="31"/>
    </row>
    <row r="167" spans="1:24" ht="51">
      <c r="A167" s="236" t="s">
        <v>152</v>
      </c>
      <c r="B167" s="237" t="s">
        <v>153</v>
      </c>
      <c r="C167" s="252" t="s">
        <v>365</v>
      </c>
      <c r="D167" s="253" t="s">
        <v>256</v>
      </c>
      <c r="E167" s="253" t="s">
        <v>143</v>
      </c>
      <c r="F167" s="253" t="s">
        <v>28</v>
      </c>
      <c r="G167" s="254" t="s">
        <v>366</v>
      </c>
      <c r="H167" s="253" t="s">
        <v>30</v>
      </c>
      <c r="I167" s="253" t="s">
        <v>342</v>
      </c>
      <c r="J167" s="253" t="s">
        <v>31</v>
      </c>
      <c r="K167" s="260">
        <v>45163</v>
      </c>
      <c r="L167" s="253" t="s">
        <v>94</v>
      </c>
      <c r="M167" s="31" t="s">
        <v>309</v>
      </c>
      <c r="N167" s="31"/>
      <c r="O167" s="31"/>
      <c r="P167" s="31"/>
      <c r="Q167" s="31"/>
      <c r="R167" s="31"/>
      <c r="S167" s="31"/>
      <c r="T167" s="31"/>
      <c r="U167" s="31"/>
      <c r="V167" s="31"/>
      <c r="W167" s="31"/>
      <c r="X167" s="31"/>
    </row>
    <row r="168" spans="1:24" ht="153">
      <c r="A168" s="236" t="s">
        <v>152</v>
      </c>
      <c r="B168" s="237" t="s">
        <v>153</v>
      </c>
      <c r="C168" s="252" t="s">
        <v>367</v>
      </c>
      <c r="D168" s="253" t="s">
        <v>256</v>
      </c>
      <c r="E168" s="253" t="s">
        <v>143</v>
      </c>
      <c r="F168" s="253" t="s">
        <v>28</v>
      </c>
      <c r="G168" s="254" t="s">
        <v>368</v>
      </c>
      <c r="H168" s="253" t="s">
        <v>30</v>
      </c>
      <c r="I168" s="253" t="s">
        <v>342</v>
      </c>
      <c r="J168" s="253" t="s">
        <v>31</v>
      </c>
      <c r="K168" s="260">
        <v>45189</v>
      </c>
      <c r="L168" s="253" t="s">
        <v>94</v>
      </c>
      <c r="M168" s="31" t="s">
        <v>309</v>
      </c>
      <c r="N168" s="31"/>
      <c r="O168" s="31"/>
      <c r="P168" s="31"/>
      <c r="Q168" s="31"/>
      <c r="R168" s="31"/>
      <c r="S168" s="31"/>
      <c r="T168" s="31"/>
      <c r="U168" s="31"/>
      <c r="V168" s="31"/>
      <c r="W168" s="31"/>
      <c r="X168" s="31"/>
    </row>
    <row r="169" spans="1:24" ht="140.25">
      <c r="A169" s="236" t="s">
        <v>152</v>
      </c>
      <c r="B169" s="237" t="s">
        <v>153</v>
      </c>
      <c r="C169" s="252" t="s">
        <v>369</v>
      </c>
      <c r="D169" s="253" t="s">
        <v>256</v>
      </c>
      <c r="E169" s="253" t="s">
        <v>143</v>
      </c>
      <c r="F169" s="253" t="s">
        <v>28</v>
      </c>
      <c r="G169" s="254" t="s">
        <v>370</v>
      </c>
      <c r="H169" s="253" t="s">
        <v>30</v>
      </c>
      <c r="I169" s="253" t="s">
        <v>342</v>
      </c>
      <c r="J169" s="253" t="s">
        <v>31</v>
      </c>
      <c r="K169" s="260">
        <v>45192</v>
      </c>
      <c r="L169" s="253" t="s">
        <v>94</v>
      </c>
      <c r="M169" s="31" t="s">
        <v>309</v>
      </c>
      <c r="N169" s="31"/>
      <c r="O169" s="31"/>
      <c r="P169" s="31"/>
      <c r="Q169" s="31"/>
      <c r="R169" s="31"/>
      <c r="S169" s="31"/>
      <c r="T169" s="31"/>
      <c r="U169" s="31"/>
      <c r="V169" s="31"/>
      <c r="W169" s="31"/>
      <c r="X169" s="31"/>
    </row>
    <row r="170" spans="1:24" ht="153">
      <c r="A170" s="236" t="s">
        <v>152</v>
      </c>
      <c r="B170" s="237" t="s">
        <v>153</v>
      </c>
      <c r="C170" s="252" t="s">
        <v>371</v>
      </c>
      <c r="D170" s="253" t="s">
        <v>256</v>
      </c>
      <c r="E170" s="253" t="s">
        <v>143</v>
      </c>
      <c r="F170" s="253" t="s">
        <v>28</v>
      </c>
      <c r="G170" s="254" t="s">
        <v>372</v>
      </c>
      <c r="H170" s="253" t="s">
        <v>30</v>
      </c>
      <c r="I170" s="253" t="s">
        <v>342</v>
      </c>
      <c r="J170" s="253" t="s">
        <v>31</v>
      </c>
      <c r="K170" s="260">
        <v>45197</v>
      </c>
      <c r="L170" s="253" t="s">
        <v>94</v>
      </c>
      <c r="M170" s="31" t="s">
        <v>309</v>
      </c>
      <c r="N170" s="31"/>
      <c r="O170" s="31"/>
      <c r="P170" s="31"/>
      <c r="Q170" s="31"/>
      <c r="R170" s="31"/>
      <c r="S170" s="31"/>
      <c r="T170" s="31"/>
      <c r="U170" s="31"/>
      <c r="V170" s="31"/>
      <c r="W170" s="31"/>
      <c r="X170" s="31"/>
    </row>
    <row r="171" spans="1:24" ht="38.25">
      <c r="A171" s="236" t="s">
        <v>152</v>
      </c>
      <c r="B171" s="237" t="s">
        <v>153</v>
      </c>
      <c r="C171" s="252" t="s">
        <v>373</v>
      </c>
      <c r="D171" s="253" t="s">
        <v>256</v>
      </c>
      <c r="E171" s="253" t="s">
        <v>143</v>
      </c>
      <c r="F171" s="253" t="s">
        <v>28</v>
      </c>
      <c r="G171" s="254" t="s">
        <v>374</v>
      </c>
      <c r="H171" s="253" t="s">
        <v>30</v>
      </c>
      <c r="I171" s="253" t="s">
        <v>342</v>
      </c>
      <c r="J171" s="253" t="s">
        <v>31</v>
      </c>
      <c r="K171" s="260">
        <v>45201</v>
      </c>
      <c r="L171" s="253" t="s">
        <v>94</v>
      </c>
      <c r="M171" s="31" t="s">
        <v>309</v>
      </c>
      <c r="N171" s="31"/>
      <c r="O171" s="31"/>
      <c r="P171" s="31"/>
      <c r="Q171" s="31"/>
      <c r="R171" s="31"/>
      <c r="S171" s="31"/>
      <c r="T171" s="31"/>
      <c r="U171" s="31"/>
      <c r="V171" s="31"/>
      <c r="W171" s="31"/>
      <c r="X171" s="31"/>
    </row>
    <row r="172" spans="1:24" ht="102">
      <c r="A172" s="236" t="s">
        <v>152</v>
      </c>
      <c r="B172" s="237" t="s">
        <v>153</v>
      </c>
      <c r="C172" s="252" t="s">
        <v>375</v>
      </c>
      <c r="D172" s="253" t="s">
        <v>256</v>
      </c>
      <c r="E172" s="253" t="s">
        <v>143</v>
      </c>
      <c r="F172" s="253" t="s">
        <v>28</v>
      </c>
      <c r="G172" s="254" t="s">
        <v>376</v>
      </c>
      <c r="H172" s="253" t="s">
        <v>30</v>
      </c>
      <c r="I172" s="253" t="s">
        <v>342</v>
      </c>
      <c r="J172" s="253" t="s">
        <v>31</v>
      </c>
      <c r="K172" s="260">
        <v>45208</v>
      </c>
      <c r="L172" s="253" t="s">
        <v>94</v>
      </c>
      <c r="M172" s="31" t="s">
        <v>309</v>
      </c>
      <c r="N172" s="31"/>
      <c r="O172" s="31"/>
      <c r="P172" s="31"/>
      <c r="Q172" s="31"/>
      <c r="R172" s="31"/>
      <c r="S172" s="31"/>
      <c r="T172" s="31"/>
      <c r="U172" s="31"/>
      <c r="V172" s="31"/>
      <c r="W172" s="31"/>
      <c r="X172" s="31"/>
    </row>
    <row r="173" spans="1:24" ht="12.75">
      <c r="A173" s="256"/>
      <c r="B173" s="31"/>
      <c r="C173" s="257"/>
      <c r="D173" s="31"/>
      <c r="E173" s="31"/>
      <c r="F173" s="31"/>
      <c r="G173" s="218"/>
      <c r="H173" s="31"/>
      <c r="I173" s="31"/>
      <c r="J173" s="31"/>
      <c r="K173" s="261"/>
      <c r="L173" s="31"/>
      <c r="M173" s="31"/>
      <c r="N173" s="31"/>
      <c r="O173" s="31"/>
      <c r="P173" s="31"/>
      <c r="Q173" s="31"/>
      <c r="R173" s="31"/>
      <c r="S173" s="31"/>
      <c r="T173" s="31"/>
      <c r="U173" s="31"/>
      <c r="V173" s="31"/>
      <c r="W173" s="31"/>
      <c r="X173" s="31"/>
    </row>
    <row r="174" spans="1:24" ht="12.75">
      <c r="A174" s="256"/>
      <c r="B174" s="31"/>
      <c r="C174" s="257"/>
      <c r="D174" s="31"/>
      <c r="E174" s="31"/>
      <c r="F174" s="31"/>
      <c r="G174" s="218"/>
      <c r="H174" s="31"/>
      <c r="I174" s="31"/>
      <c r="J174" s="31"/>
      <c r="K174" s="261"/>
      <c r="L174" s="31"/>
      <c r="M174" s="31"/>
      <c r="N174" s="31"/>
      <c r="O174" s="31"/>
      <c r="P174" s="31"/>
      <c r="Q174" s="31"/>
      <c r="R174" s="31"/>
      <c r="S174" s="31"/>
      <c r="T174" s="31"/>
      <c r="U174" s="31"/>
      <c r="V174" s="31"/>
      <c r="W174" s="31"/>
      <c r="X174" s="31"/>
    </row>
    <row r="175" spans="1:24" ht="12.75">
      <c r="A175" s="256"/>
      <c r="B175" s="31"/>
      <c r="C175" s="257"/>
      <c r="D175" s="31"/>
      <c r="E175" s="31"/>
      <c r="F175" s="31"/>
      <c r="G175" s="218"/>
      <c r="H175" s="31"/>
      <c r="I175" s="31"/>
      <c r="J175" s="31"/>
      <c r="K175" s="261"/>
      <c r="L175" s="31"/>
      <c r="M175" s="31"/>
      <c r="N175" s="31"/>
      <c r="O175" s="31"/>
      <c r="P175" s="31"/>
      <c r="Q175" s="31"/>
      <c r="R175" s="31"/>
      <c r="S175" s="31"/>
      <c r="T175" s="31"/>
      <c r="U175" s="31"/>
      <c r="V175" s="31"/>
      <c r="W175" s="31"/>
      <c r="X175" s="31"/>
    </row>
    <row r="176" spans="1:24" ht="12.75">
      <c r="A176" s="256"/>
      <c r="B176" s="31"/>
      <c r="C176" s="257"/>
      <c r="D176" s="31"/>
      <c r="E176" s="31"/>
      <c r="F176" s="31"/>
      <c r="G176" s="218"/>
      <c r="H176" s="31"/>
      <c r="I176" s="31"/>
      <c r="J176" s="31"/>
      <c r="K176" s="261"/>
      <c r="L176" s="31"/>
      <c r="M176" s="31"/>
      <c r="N176" s="31"/>
      <c r="O176" s="31"/>
      <c r="P176" s="31"/>
      <c r="Q176" s="31"/>
      <c r="R176" s="31"/>
      <c r="S176" s="31"/>
      <c r="T176" s="31"/>
      <c r="U176" s="31"/>
      <c r="V176" s="31"/>
      <c r="W176" s="31"/>
      <c r="X176" s="31"/>
    </row>
    <row r="177" spans="1:24" ht="12.75">
      <c r="A177" s="256"/>
      <c r="B177" s="31"/>
      <c r="C177" s="257"/>
      <c r="D177" s="31"/>
      <c r="E177" s="31"/>
      <c r="F177" s="31"/>
      <c r="G177" s="218"/>
      <c r="H177" s="31"/>
      <c r="I177" s="31"/>
      <c r="J177" s="31"/>
      <c r="K177" s="261"/>
      <c r="L177" s="31"/>
      <c r="M177" s="31"/>
      <c r="N177" s="31"/>
      <c r="O177" s="31"/>
      <c r="P177" s="31"/>
      <c r="Q177" s="31"/>
      <c r="R177" s="31"/>
      <c r="S177" s="31"/>
      <c r="T177" s="31"/>
      <c r="U177" s="31"/>
      <c r="V177" s="31"/>
      <c r="W177" s="31"/>
      <c r="X177" s="31"/>
    </row>
    <row r="178" spans="1:24" ht="12.75">
      <c r="A178" s="256"/>
      <c r="B178" s="31"/>
      <c r="C178" s="257"/>
      <c r="D178" s="31"/>
      <c r="E178" s="31"/>
      <c r="F178" s="31"/>
      <c r="G178" s="218"/>
      <c r="H178" s="31"/>
      <c r="I178" s="31"/>
      <c r="J178" s="31"/>
      <c r="K178" s="261"/>
      <c r="L178" s="31"/>
      <c r="M178" s="31"/>
      <c r="N178" s="31"/>
      <c r="O178" s="31"/>
      <c r="P178" s="31"/>
      <c r="Q178" s="31"/>
      <c r="R178" s="31"/>
      <c r="S178" s="31"/>
      <c r="T178" s="31"/>
      <c r="U178" s="31"/>
      <c r="V178" s="31"/>
      <c r="W178" s="31"/>
      <c r="X178" s="31"/>
    </row>
    <row r="179" spans="1:24" ht="12.75">
      <c r="A179" s="256"/>
      <c r="B179" s="31"/>
      <c r="C179" s="257"/>
      <c r="D179" s="31"/>
      <c r="E179" s="31"/>
      <c r="F179" s="31"/>
      <c r="G179" s="218"/>
      <c r="H179" s="31"/>
      <c r="I179" s="31"/>
      <c r="J179" s="31"/>
      <c r="K179" s="261"/>
      <c r="L179" s="31"/>
      <c r="M179" s="31"/>
      <c r="N179" s="31"/>
      <c r="O179" s="31"/>
      <c r="P179" s="31"/>
      <c r="Q179" s="31"/>
      <c r="R179" s="31"/>
      <c r="S179" s="31"/>
      <c r="T179" s="31"/>
      <c r="U179" s="31"/>
      <c r="V179" s="31"/>
      <c r="W179" s="31"/>
      <c r="X179" s="31"/>
    </row>
    <row r="180" spans="1:24" ht="12.75">
      <c r="A180" s="256"/>
      <c r="B180" s="31"/>
      <c r="C180" s="257"/>
      <c r="D180" s="31"/>
      <c r="E180" s="31"/>
      <c r="F180" s="31"/>
      <c r="G180" s="218"/>
      <c r="H180" s="31"/>
      <c r="I180" s="31"/>
      <c r="J180" s="31"/>
      <c r="K180" s="261"/>
      <c r="L180" s="31"/>
      <c r="M180" s="31"/>
      <c r="N180" s="31"/>
      <c r="O180" s="31"/>
      <c r="P180" s="31"/>
      <c r="Q180" s="31"/>
      <c r="R180" s="31"/>
      <c r="S180" s="31"/>
      <c r="T180" s="31"/>
      <c r="U180" s="31"/>
      <c r="V180" s="31"/>
      <c r="W180" s="31"/>
      <c r="X180" s="31"/>
    </row>
    <row r="181" spans="1:24" ht="12.75">
      <c r="A181" s="256"/>
      <c r="B181" s="31"/>
      <c r="C181" s="257"/>
      <c r="D181" s="31"/>
      <c r="E181" s="31"/>
      <c r="F181" s="31"/>
      <c r="G181" s="218"/>
      <c r="H181" s="31"/>
      <c r="I181" s="31"/>
      <c r="J181" s="31"/>
      <c r="K181" s="261"/>
      <c r="L181" s="31"/>
      <c r="M181" s="31"/>
      <c r="N181" s="31"/>
      <c r="O181" s="31"/>
      <c r="P181" s="31"/>
      <c r="Q181" s="31"/>
      <c r="R181" s="31"/>
      <c r="S181" s="31"/>
      <c r="T181" s="31"/>
      <c r="U181" s="31"/>
      <c r="V181" s="31"/>
      <c r="W181" s="31"/>
      <c r="X181" s="31"/>
    </row>
    <row r="182" spans="1:24" ht="12.75">
      <c r="A182" s="256"/>
      <c r="B182" s="31"/>
      <c r="C182" s="257"/>
      <c r="D182" s="31"/>
      <c r="E182" s="31"/>
      <c r="F182" s="31"/>
      <c r="G182" s="218"/>
      <c r="H182" s="31"/>
      <c r="I182" s="31"/>
      <c r="J182" s="31"/>
      <c r="K182" s="261"/>
      <c r="L182" s="31"/>
      <c r="M182" s="31"/>
      <c r="N182" s="31"/>
      <c r="O182" s="31"/>
      <c r="P182" s="31"/>
      <c r="Q182" s="31"/>
      <c r="R182" s="31"/>
      <c r="S182" s="31"/>
      <c r="T182" s="31"/>
      <c r="U182" s="31"/>
      <c r="V182" s="31"/>
      <c r="W182" s="31"/>
      <c r="X182" s="31"/>
    </row>
    <row r="183" spans="1:24" ht="12.75">
      <c r="A183" s="256"/>
      <c r="B183" s="31"/>
      <c r="C183" s="257"/>
      <c r="D183" s="31"/>
      <c r="E183" s="31"/>
      <c r="F183" s="31"/>
      <c r="G183" s="218"/>
      <c r="H183" s="31"/>
      <c r="I183" s="31"/>
      <c r="J183" s="31"/>
      <c r="K183" s="261"/>
      <c r="L183" s="31"/>
      <c r="M183" s="31"/>
      <c r="N183" s="31"/>
      <c r="O183" s="31"/>
      <c r="P183" s="31"/>
      <c r="Q183" s="31"/>
      <c r="R183" s="31"/>
      <c r="S183" s="31"/>
      <c r="T183" s="31"/>
      <c r="U183" s="31"/>
      <c r="V183" s="31"/>
      <c r="W183" s="31"/>
      <c r="X183" s="31"/>
    </row>
    <row r="184" spans="1:24" ht="12.75">
      <c r="A184" s="256"/>
      <c r="B184" s="31"/>
      <c r="C184" s="257"/>
      <c r="D184" s="31"/>
      <c r="E184" s="31"/>
      <c r="F184" s="31"/>
      <c r="G184" s="218"/>
      <c r="H184" s="31"/>
      <c r="I184" s="31"/>
      <c r="J184" s="31"/>
      <c r="K184" s="261"/>
      <c r="L184" s="31"/>
      <c r="M184" s="31"/>
      <c r="N184" s="31"/>
      <c r="O184" s="31"/>
      <c r="P184" s="31"/>
      <c r="Q184" s="31"/>
      <c r="R184" s="31"/>
      <c r="S184" s="31"/>
      <c r="T184" s="31"/>
      <c r="U184" s="31"/>
      <c r="V184" s="31"/>
      <c r="W184" s="31"/>
      <c r="X184" s="31"/>
    </row>
    <row r="185" spans="1:24" ht="12.75">
      <c r="A185" s="256"/>
      <c r="B185" s="31"/>
      <c r="C185" s="257"/>
      <c r="D185" s="31"/>
      <c r="E185" s="31"/>
      <c r="F185" s="31"/>
      <c r="G185" s="218"/>
      <c r="H185" s="31"/>
      <c r="I185" s="31"/>
      <c r="J185" s="31"/>
      <c r="K185" s="261"/>
      <c r="L185" s="31"/>
      <c r="M185" s="31"/>
      <c r="N185" s="31"/>
      <c r="O185" s="31"/>
      <c r="P185" s="31"/>
      <c r="Q185" s="31"/>
      <c r="R185" s="31"/>
      <c r="S185" s="31"/>
      <c r="T185" s="31"/>
      <c r="U185" s="31"/>
      <c r="V185" s="31"/>
      <c r="W185" s="31"/>
      <c r="X185" s="31"/>
    </row>
    <row r="186" spans="1:24" ht="12.75">
      <c r="A186" s="256"/>
      <c r="B186" s="31"/>
      <c r="C186" s="257"/>
      <c r="D186" s="31"/>
      <c r="E186" s="31"/>
      <c r="F186" s="31"/>
      <c r="G186" s="218"/>
      <c r="H186" s="31"/>
      <c r="I186" s="31"/>
      <c r="J186" s="31"/>
      <c r="K186" s="261"/>
      <c r="L186" s="31"/>
      <c r="M186" s="31"/>
      <c r="N186" s="31"/>
      <c r="O186" s="31"/>
      <c r="P186" s="31"/>
      <c r="Q186" s="31"/>
      <c r="R186" s="31"/>
      <c r="S186" s="31"/>
      <c r="T186" s="31"/>
      <c r="U186" s="31"/>
      <c r="V186" s="31"/>
      <c r="W186" s="31"/>
      <c r="X186" s="31"/>
    </row>
    <row r="187" spans="1:24" ht="12.75">
      <c r="A187" s="256"/>
      <c r="B187" s="31"/>
      <c r="C187" s="257"/>
      <c r="D187" s="31"/>
      <c r="E187" s="31"/>
      <c r="F187" s="31"/>
      <c r="G187" s="218"/>
      <c r="H187" s="31"/>
      <c r="I187" s="31"/>
      <c r="J187" s="31"/>
      <c r="K187" s="261"/>
      <c r="L187" s="31"/>
      <c r="M187" s="31"/>
      <c r="N187" s="31"/>
      <c r="O187" s="31"/>
      <c r="P187" s="31"/>
      <c r="Q187" s="31"/>
      <c r="R187" s="31"/>
      <c r="S187" s="31"/>
      <c r="T187" s="31"/>
      <c r="U187" s="31"/>
      <c r="V187" s="31"/>
      <c r="W187" s="31"/>
      <c r="X187" s="31"/>
    </row>
    <row r="188" spans="1:24" ht="12.75">
      <c r="A188" s="256"/>
      <c r="B188" s="31"/>
      <c r="C188" s="257"/>
      <c r="D188" s="31"/>
      <c r="E188" s="31"/>
      <c r="F188" s="31"/>
      <c r="G188" s="218"/>
      <c r="H188" s="31"/>
      <c r="I188" s="31"/>
      <c r="J188" s="31"/>
      <c r="K188" s="261"/>
      <c r="L188" s="31"/>
      <c r="M188" s="31"/>
      <c r="N188" s="31"/>
      <c r="O188" s="31"/>
      <c r="P188" s="31"/>
      <c r="Q188" s="31"/>
      <c r="R188" s="31"/>
      <c r="S188" s="31"/>
      <c r="T188" s="31"/>
      <c r="U188" s="31"/>
      <c r="V188" s="31"/>
      <c r="W188" s="31"/>
      <c r="X188" s="31"/>
    </row>
    <row r="189" spans="1:24" ht="12.75">
      <c r="A189" s="256"/>
      <c r="B189" s="31"/>
      <c r="C189" s="257"/>
      <c r="D189" s="31"/>
      <c r="E189" s="31"/>
      <c r="F189" s="31"/>
      <c r="G189" s="218"/>
      <c r="H189" s="31"/>
      <c r="I189" s="31"/>
      <c r="J189" s="31"/>
      <c r="K189" s="261"/>
      <c r="L189" s="31"/>
      <c r="M189" s="31"/>
      <c r="N189" s="31"/>
      <c r="O189" s="31"/>
      <c r="P189" s="31"/>
      <c r="Q189" s="31"/>
      <c r="R189" s="31"/>
      <c r="S189" s="31"/>
      <c r="T189" s="31"/>
      <c r="U189" s="31"/>
      <c r="V189" s="31"/>
      <c r="W189" s="31"/>
      <c r="X189" s="31"/>
    </row>
    <row r="190" spans="1:24" ht="12.75">
      <c r="A190" s="256"/>
      <c r="B190" s="31"/>
      <c r="C190" s="257"/>
      <c r="D190" s="31"/>
      <c r="E190" s="31"/>
      <c r="F190" s="31"/>
      <c r="G190" s="218"/>
      <c r="H190" s="31"/>
      <c r="I190" s="31"/>
      <c r="J190" s="31"/>
      <c r="K190" s="261"/>
      <c r="L190" s="31"/>
      <c r="M190" s="31"/>
      <c r="N190" s="31"/>
      <c r="O190" s="31"/>
      <c r="P190" s="31"/>
      <c r="Q190" s="31"/>
      <c r="R190" s="31"/>
      <c r="S190" s="31"/>
      <c r="T190" s="31"/>
      <c r="U190" s="31"/>
      <c r="V190" s="31"/>
      <c r="W190" s="31"/>
      <c r="X190" s="31"/>
    </row>
    <row r="191" spans="1:24" ht="12.75">
      <c r="A191" s="256"/>
      <c r="B191" s="31"/>
      <c r="C191" s="257"/>
      <c r="D191" s="31"/>
      <c r="E191" s="31"/>
      <c r="F191" s="31"/>
      <c r="G191" s="218"/>
      <c r="H191" s="31"/>
      <c r="I191" s="31"/>
      <c r="J191" s="31"/>
      <c r="K191" s="261"/>
      <c r="L191" s="31"/>
      <c r="M191" s="31"/>
      <c r="N191" s="31"/>
      <c r="O191" s="31"/>
      <c r="P191" s="31"/>
      <c r="Q191" s="31"/>
      <c r="R191" s="31"/>
      <c r="S191" s="31"/>
      <c r="T191" s="31"/>
      <c r="U191" s="31"/>
      <c r="V191" s="31"/>
      <c r="W191" s="31"/>
      <c r="X191" s="31"/>
    </row>
    <row r="192" spans="1:24" ht="12.75">
      <c r="A192" s="256"/>
      <c r="B192" s="31"/>
      <c r="C192" s="257"/>
      <c r="D192" s="31"/>
      <c r="E192" s="31"/>
      <c r="F192" s="31"/>
      <c r="G192" s="218"/>
      <c r="H192" s="31"/>
      <c r="I192" s="31"/>
      <c r="J192" s="31"/>
      <c r="K192" s="261"/>
      <c r="L192" s="31"/>
      <c r="M192" s="31"/>
      <c r="N192" s="31"/>
      <c r="O192" s="31"/>
      <c r="P192" s="31"/>
      <c r="Q192" s="31"/>
      <c r="R192" s="31"/>
      <c r="S192" s="31"/>
      <c r="T192" s="31"/>
      <c r="U192" s="31"/>
      <c r="V192" s="31"/>
      <c r="W192" s="31"/>
      <c r="X192" s="31"/>
    </row>
    <row r="193" spans="1:24" ht="12.75">
      <c r="A193" s="256"/>
      <c r="B193" s="31"/>
      <c r="C193" s="257"/>
      <c r="D193" s="31"/>
      <c r="E193" s="31"/>
      <c r="F193" s="31"/>
      <c r="G193" s="218"/>
      <c r="H193" s="31"/>
      <c r="I193" s="31"/>
      <c r="J193" s="31"/>
      <c r="K193" s="261"/>
      <c r="L193" s="31"/>
      <c r="M193" s="31"/>
      <c r="N193" s="31"/>
      <c r="O193" s="31"/>
      <c r="P193" s="31"/>
      <c r="Q193" s="31"/>
      <c r="R193" s="31"/>
      <c r="S193" s="31"/>
      <c r="T193" s="31"/>
      <c r="U193" s="31"/>
      <c r="V193" s="31"/>
      <c r="W193" s="31"/>
      <c r="X193" s="31"/>
    </row>
    <row r="194" spans="1:24" ht="12.75">
      <c r="A194" s="256"/>
      <c r="B194" s="31"/>
      <c r="C194" s="257"/>
      <c r="D194" s="31"/>
      <c r="E194" s="31"/>
      <c r="F194" s="31"/>
      <c r="G194" s="218"/>
      <c r="H194" s="31"/>
      <c r="I194" s="31"/>
      <c r="J194" s="31"/>
      <c r="K194" s="261"/>
      <c r="L194" s="31"/>
      <c r="M194" s="31"/>
      <c r="N194" s="31"/>
      <c r="O194" s="31"/>
      <c r="P194" s="31"/>
      <c r="Q194" s="31"/>
      <c r="R194" s="31"/>
      <c r="S194" s="31"/>
      <c r="T194" s="31"/>
      <c r="U194" s="31"/>
      <c r="V194" s="31"/>
      <c r="W194" s="31"/>
      <c r="X194" s="31"/>
    </row>
    <row r="195" spans="1:24" ht="12.75">
      <c r="A195" s="256"/>
      <c r="B195" s="31"/>
      <c r="C195" s="257"/>
      <c r="D195" s="31"/>
      <c r="E195" s="31"/>
      <c r="F195" s="31"/>
      <c r="G195" s="218"/>
      <c r="H195" s="31"/>
      <c r="I195" s="31"/>
      <c r="J195" s="31"/>
      <c r="K195" s="261"/>
      <c r="L195" s="31"/>
      <c r="M195" s="31"/>
      <c r="N195" s="31"/>
      <c r="O195" s="31"/>
      <c r="P195" s="31"/>
      <c r="Q195" s="31"/>
      <c r="R195" s="31"/>
      <c r="S195" s="31"/>
      <c r="T195" s="31"/>
      <c r="U195" s="31"/>
      <c r="V195" s="31"/>
      <c r="W195" s="31"/>
      <c r="X195" s="31"/>
    </row>
    <row r="196" spans="1:24" ht="12.75">
      <c r="A196" s="256"/>
      <c r="B196" s="31"/>
      <c r="C196" s="257"/>
      <c r="D196" s="31"/>
      <c r="E196" s="31"/>
      <c r="F196" s="31"/>
      <c r="G196" s="218"/>
      <c r="H196" s="31"/>
      <c r="I196" s="31"/>
      <c r="J196" s="31"/>
      <c r="K196" s="261"/>
      <c r="L196" s="31"/>
      <c r="M196" s="31"/>
      <c r="N196" s="31"/>
      <c r="O196" s="31"/>
      <c r="P196" s="31"/>
      <c r="Q196" s="31"/>
      <c r="R196" s="31"/>
      <c r="S196" s="31"/>
      <c r="T196" s="31"/>
      <c r="U196" s="31"/>
      <c r="V196" s="31"/>
      <c r="W196" s="31"/>
      <c r="X196" s="31"/>
    </row>
    <row r="197" spans="1:24" ht="12.75">
      <c r="A197" s="256"/>
      <c r="B197" s="31"/>
      <c r="C197" s="257"/>
      <c r="D197" s="31"/>
      <c r="E197" s="31"/>
      <c r="F197" s="31"/>
      <c r="G197" s="218"/>
      <c r="H197" s="31"/>
      <c r="I197" s="31"/>
      <c r="J197" s="31"/>
      <c r="K197" s="261"/>
      <c r="L197" s="31"/>
      <c r="M197" s="31"/>
      <c r="N197" s="31"/>
      <c r="O197" s="31"/>
      <c r="P197" s="31"/>
      <c r="Q197" s="31"/>
      <c r="R197" s="31"/>
      <c r="S197" s="31"/>
      <c r="T197" s="31"/>
      <c r="U197" s="31"/>
      <c r="V197" s="31"/>
      <c r="W197" s="31"/>
      <c r="X197" s="31"/>
    </row>
    <row r="198" spans="1:24" ht="12.75">
      <c r="A198" s="256"/>
      <c r="B198" s="31"/>
      <c r="C198" s="257"/>
      <c r="D198" s="31"/>
      <c r="E198" s="31"/>
      <c r="F198" s="31"/>
      <c r="G198" s="218"/>
      <c r="H198" s="31"/>
      <c r="I198" s="31"/>
      <c r="J198" s="31"/>
      <c r="K198" s="261"/>
      <c r="L198" s="31"/>
      <c r="M198" s="31"/>
      <c r="N198" s="31"/>
      <c r="O198" s="31"/>
      <c r="P198" s="31"/>
      <c r="Q198" s="31"/>
      <c r="R198" s="31"/>
      <c r="S198" s="31"/>
      <c r="T198" s="31"/>
      <c r="U198" s="31"/>
      <c r="V198" s="31"/>
      <c r="W198" s="31"/>
      <c r="X198" s="31"/>
    </row>
    <row r="199" spans="1:24" ht="12.75">
      <c r="A199" s="256"/>
      <c r="B199" s="31"/>
      <c r="C199" s="257"/>
      <c r="D199" s="31"/>
      <c r="E199" s="31"/>
      <c r="F199" s="31"/>
      <c r="G199" s="218"/>
      <c r="H199" s="31"/>
      <c r="I199" s="31"/>
      <c r="J199" s="31"/>
      <c r="K199" s="261"/>
      <c r="L199" s="31"/>
      <c r="M199" s="31"/>
      <c r="N199" s="31"/>
      <c r="O199" s="31"/>
      <c r="P199" s="31"/>
      <c r="Q199" s="31"/>
      <c r="R199" s="31"/>
      <c r="S199" s="31"/>
      <c r="T199" s="31"/>
      <c r="U199" s="31"/>
      <c r="V199" s="31"/>
      <c r="W199" s="31"/>
      <c r="X199" s="31"/>
    </row>
    <row r="200" spans="1:24" ht="12.75">
      <c r="A200" s="256"/>
      <c r="B200" s="31"/>
      <c r="C200" s="257"/>
      <c r="D200" s="31"/>
      <c r="E200" s="31"/>
      <c r="F200" s="31"/>
      <c r="G200" s="218"/>
      <c r="H200" s="31"/>
      <c r="I200" s="31"/>
      <c r="J200" s="31"/>
      <c r="K200" s="261"/>
      <c r="L200" s="31"/>
      <c r="M200" s="31"/>
      <c r="N200" s="31"/>
      <c r="O200" s="31"/>
      <c r="P200" s="31"/>
      <c r="Q200" s="31"/>
      <c r="R200" s="31"/>
      <c r="S200" s="31"/>
      <c r="T200" s="31"/>
      <c r="U200" s="31"/>
      <c r="V200" s="31"/>
      <c r="W200" s="31"/>
      <c r="X200" s="31"/>
    </row>
    <row r="201" spans="1:24" ht="12.75">
      <c r="A201" s="256"/>
      <c r="B201" s="31"/>
      <c r="C201" s="257"/>
      <c r="D201" s="31"/>
      <c r="E201" s="31"/>
      <c r="F201" s="31"/>
      <c r="G201" s="218"/>
      <c r="H201" s="31"/>
      <c r="I201" s="31"/>
      <c r="J201" s="31"/>
      <c r="K201" s="261"/>
      <c r="L201" s="31"/>
      <c r="M201" s="31"/>
      <c r="N201" s="31"/>
      <c r="O201" s="31"/>
      <c r="P201" s="31"/>
      <c r="Q201" s="31"/>
      <c r="R201" s="31"/>
      <c r="S201" s="31"/>
      <c r="T201" s="31"/>
      <c r="U201" s="31"/>
      <c r="V201" s="31"/>
      <c r="W201" s="31"/>
      <c r="X201" s="31"/>
    </row>
    <row r="202" spans="1:24" ht="12.75">
      <c r="A202" s="256"/>
      <c r="B202" s="31"/>
      <c r="C202" s="257"/>
      <c r="D202" s="31"/>
      <c r="E202" s="31"/>
      <c r="F202" s="31"/>
      <c r="G202" s="218"/>
      <c r="H202" s="31"/>
      <c r="I202" s="31"/>
      <c r="J202" s="31"/>
      <c r="K202" s="261"/>
      <c r="L202" s="31"/>
      <c r="M202" s="31"/>
      <c r="N202" s="31"/>
      <c r="O202" s="31"/>
      <c r="P202" s="31"/>
      <c r="Q202" s="31"/>
      <c r="R202" s="31"/>
      <c r="S202" s="31"/>
      <c r="T202" s="31"/>
      <c r="U202" s="31"/>
      <c r="V202" s="31"/>
      <c r="W202" s="31"/>
      <c r="X202" s="31"/>
    </row>
    <row r="203" spans="1:24" ht="12.75">
      <c r="A203" s="256"/>
      <c r="B203" s="31"/>
      <c r="C203" s="257"/>
      <c r="D203" s="31"/>
      <c r="E203" s="31"/>
      <c r="F203" s="31"/>
      <c r="G203" s="218"/>
      <c r="H203" s="31"/>
      <c r="I203" s="31"/>
      <c r="J203" s="31"/>
      <c r="K203" s="261"/>
      <c r="L203" s="31"/>
      <c r="M203" s="31"/>
      <c r="N203" s="31"/>
      <c r="O203" s="31"/>
      <c r="P203" s="31"/>
      <c r="Q203" s="31"/>
      <c r="R203" s="31"/>
      <c r="S203" s="31"/>
      <c r="T203" s="31"/>
      <c r="U203" s="31"/>
      <c r="V203" s="31"/>
      <c r="W203" s="31"/>
      <c r="X203" s="31"/>
    </row>
    <row r="204" spans="1:24" ht="12.75">
      <c r="A204" s="256"/>
      <c r="B204" s="31"/>
      <c r="C204" s="257"/>
      <c r="D204" s="31"/>
      <c r="E204" s="31"/>
      <c r="F204" s="31"/>
      <c r="G204" s="218"/>
      <c r="H204" s="31"/>
      <c r="I204" s="31"/>
      <c r="J204" s="31"/>
      <c r="K204" s="261"/>
      <c r="L204" s="31"/>
      <c r="M204" s="31"/>
      <c r="N204" s="31"/>
      <c r="O204" s="31"/>
      <c r="P204" s="31"/>
      <c r="Q204" s="31"/>
      <c r="R204" s="31"/>
      <c r="S204" s="31"/>
      <c r="T204" s="31"/>
      <c r="U204" s="31"/>
      <c r="V204" s="31"/>
      <c r="W204" s="31"/>
      <c r="X204" s="31"/>
    </row>
    <row r="205" spans="1:24" ht="12.75">
      <c r="A205" s="256"/>
      <c r="B205" s="31"/>
      <c r="C205" s="257"/>
      <c r="D205" s="31"/>
      <c r="E205" s="31"/>
      <c r="F205" s="31"/>
      <c r="G205" s="218"/>
      <c r="H205" s="31"/>
      <c r="I205" s="31"/>
      <c r="J205" s="31"/>
      <c r="K205" s="261"/>
      <c r="L205" s="31"/>
      <c r="M205" s="31"/>
      <c r="N205" s="31"/>
      <c r="O205" s="31"/>
      <c r="P205" s="31"/>
      <c r="Q205" s="31"/>
      <c r="R205" s="31"/>
      <c r="S205" s="31"/>
      <c r="T205" s="31"/>
      <c r="U205" s="31"/>
      <c r="V205" s="31"/>
      <c r="W205" s="31"/>
      <c r="X205" s="31"/>
    </row>
    <row r="206" spans="1:24" ht="12.75">
      <c r="A206" s="256"/>
      <c r="B206" s="31"/>
      <c r="C206" s="257"/>
      <c r="D206" s="31"/>
      <c r="E206" s="31"/>
      <c r="F206" s="31"/>
      <c r="G206" s="218"/>
      <c r="H206" s="31"/>
      <c r="I206" s="31"/>
      <c r="J206" s="31"/>
      <c r="K206" s="261"/>
      <c r="L206" s="31"/>
      <c r="M206" s="31"/>
      <c r="N206" s="31"/>
      <c r="O206" s="31"/>
      <c r="P206" s="31"/>
      <c r="Q206" s="31"/>
      <c r="R206" s="31"/>
      <c r="S206" s="31"/>
      <c r="T206" s="31"/>
      <c r="U206" s="31"/>
      <c r="V206" s="31"/>
      <c r="W206" s="31"/>
      <c r="X206" s="31"/>
    </row>
    <row r="207" spans="1:24" ht="12.75">
      <c r="A207" s="256"/>
      <c r="B207" s="31"/>
      <c r="C207" s="257"/>
      <c r="D207" s="31"/>
      <c r="E207" s="31"/>
      <c r="F207" s="31"/>
      <c r="G207" s="218"/>
      <c r="H207" s="31"/>
      <c r="I207" s="31"/>
      <c r="J207" s="31"/>
      <c r="K207" s="261"/>
      <c r="L207" s="31"/>
      <c r="M207" s="31"/>
      <c r="N207" s="31"/>
      <c r="O207" s="31"/>
      <c r="P207" s="31"/>
      <c r="Q207" s="31"/>
      <c r="R207" s="31"/>
      <c r="S207" s="31"/>
      <c r="T207" s="31"/>
      <c r="U207" s="31"/>
      <c r="V207" s="31"/>
      <c r="W207" s="31"/>
      <c r="X207" s="31"/>
    </row>
    <row r="208" spans="1:24" ht="12.75">
      <c r="A208" s="256"/>
      <c r="B208" s="31"/>
      <c r="C208" s="257"/>
      <c r="D208" s="31"/>
      <c r="E208" s="31"/>
      <c r="F208" s="31"/>
      <c r="G208" s="218"/>
      <c r="H208" s="31"/>
      <c r="I208" s="31"/>
      <c r="J208" s="31"/>
      <c r="K208" s="261"/>
      <c r="L208" s="31"/>
      <c r="M208" s="31"/>
      <c r="N208" s="31"/>
      <c r="O208" s="31"/>
      <c r="P208" s="31"/>
      <c r="Q208" s="31"/>
      <c r="R208" s="31"/>
      <c r="S208" s="31"/>
      <c r="T208" s="31"/>
      <c r="U208" s="31"/>
      <c r="V208" s="31"/>
      <c r="W208" s="31"/>
      <c r="X208" s="31"/>
    </row>
    <row r="209" spans="1:24" ht="12.75">
      <c r="A209" s="256"/>
      <c r="B209" s="31"/>
      <c r="C209" s="257"/>
      <c r="D209" s="31"/>
      <c r="E209" s="31"/>
      <c r="F209" s="31"/>
      <c r="G209" s="218"/>
      <c r="H209" s="31"/>
      <c r="I209" s="31"/>
      <c r="J209" s="31"/>
      <c r="K209" s="261"/>
      <c r="L209" s="31"/>
      <c r="M209" s="31"/>
      <c r="N209" s="31"/>
      <c r="O209" s="31"/>
      <c r="P209" s="31"/>
      <c r="Q209" s="31"/>
      <c r="R209" s="31"/>
      <c r="S209" s="31"/>
      <c r="T209" s="31"/>
      <c r="U209" s="31"/>
      <c r="V209" s="31"/>
      <c r="W209" s="31"/>
      <c r="X209" s="31"/>
    </row>
    <row r="210" spans="1:24" ht="12.75">
      <c r="A210" s="256"/>
      <c r="B210" s="31"/>
      <c r="C210" s="257"/>
      <c r="D210" s="31"/>
      <c r="E210" s="31"/>
      <c r="F210" s="31"/>
      <c r="G210" s="218"/>
      <c r="H210" s="31"/>
      <c r="I210" s="31"/>
      <c r="J210" s="31"/>
      <c r="K210" s="261"/>
      <c r="L210" s="31"/>
      <c r="M210" s="31"/>
      <c r="N210" s="31"/>
      <c r="O210" s="31"/>
      <c r="P210" s="31"/>
      <c r="Q210" s="31"/>
      <c r="R210" s="31"/>
      <c r="S210" s="31"/>
      <c r="T210" s="31"/>
      <c r="U210" s="31"/>
      <c r="V210" s="31"/>
      <c r="W210" s="31"/>
      <c r="X210" s="31"/>
    </row>
    <row r="211" spans="1:24" ht="12.75">
      <c r="A211" s="256"/>
      <c r="B211" s="31"/>
      <c r="C211" s="257"/>
      <c r="D211" s="31"/>
      <c r="E211" s="31"/>
      <c r="F211" s="31"/>
      <c r="G211" s="218"/>
      <c r="H211" s="31"/>
      <c r="I211" s="31"/>
      <c r="J211" s="31"/>
      <c r="K211" s="261"/>
      <c r="L211" s="31"/>
      <c r="M211" s="31"/>
      <c r="N211" s="31"/>
      <c r="O211" s="31"/>
      <c r="P211" s="31"/>
      <c r="Q211" s="31"/>
      <c r="R211" s="31"/>
      <c r="S211" s="31"/>
      <c r="T211" s="31"/>
      <c r="U211" s="31"/>
      <c r="V211" s="31"/>
      <c r="W211" s="31"/>
      <c r="X211" s="31"/>
    </row>
    <row r="212" spans="1:24" ht="12.75">
      <c r="A212" s="256"/>
      <c r="B212" s="31"/>
      <c r="C212" s="257"/>
      <c r="D212" s="31"/>
      <c r="E212" s="31"/>
      <c r="F212" s="31"/>
      <c r="G212" s="218"/>
      <c r="H212" s="31"/>
      <c r="I212" s="31"/>
      <c r="J212" s="31"/>
      <c r="K212" s="261"/>
      <c r="L212" s="31"/>
      <c r="M212" s="31"/>
      <c r="N212" s="31"/>
      <c r="O212" s="31"/>
      <c r="P212" s="31"/>
      <c r="Q212" s="31"/>
      <c r="R212" s="31"/>
      <c r="S212" s="31"/>
      <c r="T212" s="31"/>
      <c r="U212" s="31"/>
      <c r="V212" s="31"/>
      <c r="W212" s="31"/>
      <c r="X212" s="31"/>
    </row>
    <row r="213" spans="1:24" ht="12.75">
      <c r="A213" s="256"/>
      <c r="B213" s="31"/>
      <c r="C213" s="257"/>
      <c r="D213" s="31"/>
      <c r="E213" s="31"/>
      <c r="F213" s="31"/>
      <c r="G213" s="218"/>
      <c r="H213" s="31"/>
      <c r="I213" s="31"/>
      <c r="J213" s="31"/>
      <c r="K213" s="261"/>
      <c r="L213" s="31"/>
      <c r="M213" s="31"/>
      <c r="N213" s="31"/>
      <c r="O213" s="31"/>
      <c r="P213" s="31"/>
      <c r="Q213" s="31"/>
      <c r="R213" s="31"/>
      <c r="S213" s="31"/>
      <c r="T213" s="31"/>
      <c r="U213" s="31"/>
      <c r="V213" s="31"/>
      <c r="W213" s="31"/>
      <c r="X213" s="31"/>
    </row>
    <row r="214" spans="1:24" ht="12.75">
      <c r="A214" s="256"/>
      <c r="B214" s="31"/>
      <c r="C214" s="257"/>
      <c r="D214" s="31"/>
      <c r="E214" s="31"/>
      <c r="F214" s="31"/>
      <c r="G214" s="218"/>
      <c r="H214" s="31"/>
      <c r="I214" s="31"/>
      <c r="J214" s="31"/>
      <c r="K214" s="261"/>
      <c r="L214" s="31"/>
      <c r="M214" s="31"/>
      <c r="N214" s="31"/>
      <c r="O214" s="31"/>
      <c r="P214" s="31"/>
      <c r="Q214" s="31"/>
      <c r="R214" s="31"/>
      <c r="S214" s="31"/>
      <c r="T214" s="31"/>
      <c r="U214" s="31"/>
      <c r="V214" s="31"/>
      <c r="W214" s="31"/>
      <c r="X214" s="31"/>
    </row>
    <row r="215" spans="1:24" ht="12.75">
      <c r="A215" s="256"/>
      <c r="B215" s="31"/>
      <c r="C215" s="257"/>
      <c r="D215" s="31"/>
      <c r="E215" s="31"/>
      <c r="F215" s="31"/>
      <c r="G215" s="218"/>
      <c r="H215" s="31"/>
      <c r="I215" s="31"/>
      <c r="J215" s="31"/>
      <c r="K215" s="261"/>
      <c r="L215" s="31"/>
      <c r="M215" s="31"/>
      <c r="N215" s="31"/>
      <c r="O215" s="31"/>
      <c r="P215" s="31"/>
      <c r="Q215" s="31"/>
      <c r="R215" s="31"/>
      <c r="S215" s="31"/>
      <c r="T215" s="31"/>
      <c r="U215" s="31"/>
      <c r="V215" s="31"/>
      <c r="W215" s="31"/>
      <c r="X215" s="31"/>
    </row>
    <row r="216" spans="1:24" ht="12.75">
      <c r="A216" s="256"/>
      <c r="B216" s="31"/>
      <c r="C216" s="257"/>
      <c r="D216" s="31"/>
      <c r="E216" s="31"/>
      <c r="F216" s="31"/>
      <c r="G216" s="218"/>
      <c r="H216" s="31"/>
      <c r="I216" s="31"/>
      <c r="J216" s="31"/>
      <c r="K216" s="261"/>
      <c r="L216" s="31"/>
      <c r="M216" s="31"/>
      <c r="N216" s="31"/>
      <c r="O216" s="31"/>
      <c r="P216" s="31"/>
      <c r="Q216" s="31"/>
      <c r="R216" s="31"/>
      <c r="S216" s="31"/>
      <c r="T216" s="31"/>
      <c r="U216" s="31"/>
      <c r="V216" s="31"/>
      <c r="W216" s="31"/>
      <c r="X216" s="31"/>
    </row>
    <row r="217" spans="1:24" ht="12.75">
      <c r="A217" s="256"/>
      <c r="B217" s="31"/>
      <c r="C217" s="257"/>
      <c r="D217" s="31"/>
      <c r="E217" s="31"/>
      <c r="F217" s="31"/>
      <c r="G217" s="218"/>
      <c r="H217" s="31"/>
      <c r="I217" s="31"/>
      <c r="J217" s="31"/>
      <c r="K217" s="261"/>
      <c r="L217" s="31"/>
      <c r="M217" s="31"/>
      <c r="N217" s="31"/>
      <c r="O217" s="31"/>
      <c r="P217" s="31"/>
      <c r="Q217" s="31"/>
      <c r="R217" s="31"/>
      <c r="S217" s="31"/>
      <c r="T217" s="31"/>
      <c r="U217" s="31"/>
      <c r="V217" s="31"/>
      <c r="W217" s="31"/>
      <c r="X217" s="31"/>
    </row>
    <row r="218" spans="1:24" ht="12.75">
      <c r="A218" s="256"/>
      <c r="B218" s="31"/>
      <c r="C218" s="257"/>
      <c r="D218" s="31"/>
      <c r="E218" s="31"/>
      <c r="F218" s="31"/>
      <c r="G218" s="218"/>
      <c r="H218" s="31"/>
      <c r="I218" s="31"/>
      <c r="J218" s="31"/>
      <c r="K218" s="261"/>
      <c r="L218" s="31"/>
      <c r="M218" s="31"/>
      <c r="N218" s="31"/>
      <c r="O218" s="31"/>
      <c r="P218" s="31"/>
      <c r="Q218" s="31"/>
      <c r="R218" s="31"/>
      <c r="S218" s="31"/>
      <c r="T218" s="31"/>
      <c r="U218" s="31"/>
      <c r="V218" s="31"/>
      <c r="W218" s="31"/>
      <c r="X218" s="31"/>
    </row>
    <row r="219" spans="1:24" ht="12.75">
      <c r="A219" s="256"/>
      <c r="B219" s="31"/>
      <c r="C219" s="257"/>
      <c r="D219" s="31"/>
      <c r="E219" s="31"/>
      <c r="F219" s="31"/>
      <c r="G219" s="218"/>
      <c r="H219" s="31"/>
      <c r="I219" s="31"/>
      <c r="J219" s="31"/>
      <c r="K219" s="261"/>
      <c r="L219" s="31"/>
      <c r="M219" s="31"/>
      <c r="N219" s="31"/>
      <c r="O219" s="31"/>
      <c r="P219" s="31"/>
      <c r="Q219" s="31"/>
      <c r="R219" s="31"/>
      <c r="S219" s="31"/>
      <c r="T219" s="31"/>
      <c r="U219" s="31"/>
      <c r="V219" s="31"/>
      <c r="W219" s="31"/>
      <c r="X219" s="31"/>
    </row>
    <row r="220" spans="1:24" ht="12.75">
      <c r="A220" s="256"/>
      <c r="B220" s="31"/>
      <c r="C220" s="257"/>
      <c r="D220" s="31"/>
      <c r="E220" s="31"/>
      <c r="F220" s="31"/>
      <c r="G220" s="218"/>
      <c r="H220" s="31"/>
      <c r="I220" s="31"/>
      <c r="J220" s="31"/>
      <c r="K220" s="261"/>
      <c r="L220" s="31"/>
      <c r="M220" s="31"/>
      <c r="N220" s="31"/>
      <c r="O220" s="31"/>
      <c r="P220" s="31"/>
      <c r="Q220" s="31"/>
      <c r="R220" s="31"/>
      <c r="S220" s="31"/>
      <c r="T220" s="31"/>
      <c r="U220" s="31"/>
      <c r="V220" s="31"/>
      <c r="W220" s="31"/>
      <c r="X220" s="31"/>
    </row>
    <row r="221" spans="1:24" ht="12.75">
      <c r="A221" s="256"/>
      <c r="B221" s="31"/>
      <c r="C221" s="257"/>
      <c r="D221" s="31"/>
      <c r="E221" s="31"/>
      <c r="F221" s="31"/>
      <c r="G221" s="218"/>
      <c r="H221" s="31"/>
      <c r="I221" s="31"/>
      <c r="J221" s="31"/>
      <c r="K221" s="261"/>
      <c r="L221" s="31"/>
      <c r="M221" s="31"/>
      <c r="N221" s="31"/>
      <c r="O221" s="31"/>
      <c r="P221" s="31"/>
      <c r="Q221" s="31"/>
      <c r="R221" s="31"/>
      <c r="S221" s="31"/>
      <c r="T221" s="31"/>
      <c r="U221" s="31"/>
      <c r="V221" s="31"/>
      <c r="W221" s="31"/>
      <c r="X221" s="31"/>
    </row>
    <row r="222" spans="1:24" ht="12.75">
      <c r="A222" s="256"/>
      <c r="B222" s="31"/>
      <c r="C222" s="257"/>
      <c r="D222" s="31"/>
      <c r="E222" s="31"/>
      <c r="F222" s="31"/>
      <c r="G222" s="218"/>
      <c r="H222" s="31"/>
      <c r="I222" s="31"/>
      <c r="J222" s="31"/>
      <c r="K222" s="261"/>
      <c r="L222" s="31"/>
      <c r="M222" s="31"/>
      <c r="N222" s="31"/>
      <c r="O222" s="31"/>
      <c r="P222" s="31"/>
      <c r="Q222" s="31"/>
      <c r="R222" s="31"/>
      <c r="S222" s="31"/>
      <c r="T222" s="31"/>
      <c r="U222" s="31"/>
      <c r="V222" s="31"/>
      <c r="W222" s="31"/>
      <c r="X222" s="31"/>
    </row>
    <row r="223" spans="1:24" ht="12.75">
      <c r="A223" s="256"/>
      <c r="B223" s="31"/>
      <c r="C223" s="257"/>
      <c r="D223" s="31"/>
      <c r="E223" s="31"/>
      <c r="F223" s="31"/>
      <c r="G223" s="218"/>
      <c r="H223" s="31"/>
      <c r="I223" s="31"/>
      <c r="J223" s="31"/>
      <c r="K223" s="261"/>
      <c r="L223" s="31"/>
      <c r="M223" s="31"/>
      <c r="N223" s="31"/>
      <c r="O223" s="31"/>
      <c r="P223" s="31"/>
      <c r="Q223" s="31"/>
      <c r="R223" s="31"/>
      <c r="S223" s="31"/>
      <c r="T223" s="31"/>
      <c r="U223" s="31"/>
      <c r="V223" s="31"/>
      <c r="W223" s="31"/>
      <c r="X223" s="31"/>
    </row>
    <row r="224" spans="1:24" ht="12.75">
      <c r="A224" s="256"/>
      <c r="B224" s="31"/>
      <c r="C224" s="257"/>
      <c r="D224" s="31"/>
      <c r="E224" s="31"/>
      <c r="F224" s="31"/>
      <c r="G224" s="218"/>
      <c r="H224" s="31"/>
      <c r="I224" s="31"/>
      <c r="J224" s="31"/>
      <c r="K224" s="261"/>
      <c r="L224" s="31"/>
      <c r="M224" s="31"/>
      <c r="N224" s="31"/>
      <c r="O224" s="31"/>
      <c r="P224" s="31"/>
      <c r="Q224" s="31"/>
      <c r="R224" s="31"/>
      <c r="S224" s="31"/>
      <c r="T224" s="31"/>
      <c r="U224" s="31"/>
      <c r="V224" s="31"/>
      <c r="W224" s="31"/>
      <c r="X224" s="31"/>
    </row>
    <row r="225" spans="1:24" ht="12.75">
      <c r="A225" s="256"/>
      <c r="B225" s="31"/>
      <c r="C225" s="257"/>
      <c r="D225" s="31"/>
      <c r="E225" s="31"/>
      <c r="F225" s="31"/>
      <c r="G225" s="218"/>
      <c r="H225" s="31"/>
      <c r="I225" s="31"/>
      <c r="J225" s="31"/>
      <c r="K225" s="261"/>
      <c r="L225" s="31"/>
      <c r="M225" s="31"/>
      <c r="N225" s="31"/>
      <c r="O225" s="31"/>
      <c r="P225" s="31"/>
      <c r="Q225" s="31"/>
      <c r="R225" s="31"/>
      <c r="S225" s="31"/>
      <c r="T225" s="31"/>
      <c r="U225" s="31"/>
      <c r="V225" s="31"/>
      <c r="W225" s="31"/>
      <c r="X225" s="31"/>
    </row>
    <row r="226" spans="1:24" ht="12.75">
      <c r="A226" s="256"/>
      <c r="B226" s="31"/>
      <c r="C226" s="257"/>
      <c r="D226" s="31"/>
      <c r="E226" s="31"/>
      <c r="F226" s="31"/>
      <c r="G226" s="218"/>
      <c r="H226" s="31"/>
      <c r="I226" s="31"/>
      <c r="J226" s="31"/>
      <c r="K226" s="261"/>
      <c r="L226" s="31"/>
      <c r="M226" s="31"/>
      <c r="N226" s="31"/>
      <c r="O226" s="31"/>
      <c r="P226" s="31"/>
      <c r="Q226" s="31"/>
      <c r="R226" s="31"/>
      <c r="S226" s="31"/>
      <c r="T226" s="31"/>
      <c r="U226" s="31"/>
      <c r="V226" s="31"/>
      <c r="W226" s="31"/>
      <c r="X226" s="31"/>
    </row>
    <row r="227" spans="1:24" ht="12.75">
      <c r="A227" s="256"/>
      <c r="B227" s="31"/>
      <c r="C227" s="257"/>
      <c r="D227" s="31"/>
      <c r="E227" s="31"/>
      <c r="F227" s="31"/>
      <c r="G227" s="218"/>
      <c r="H227" s="31"/>
      <c r="I227" s="31"/>
      <c r="J227" s="31"/>
      <c r="K227" s="261"/>
      <c r="L227" s="31"/>
      <c r="M227" s="31"/>
      <c r="N227" s="31"/>
      <c r="O227" s="31"/>
      <c r="P227" s="31"/>
      <c r="Q227" s="31"/>
      <c r="R227" s="31"/>
      <c r="S227" s="31"/>
      <c r="T227" s="31"/>
      <c r="U227" s="31"/>
      <c r="V227" s="31"/>
      <c r="W227" s="31"/>
      <c r="X227" s="31"/>
    </row>
    <row r="228" spans="1:24" ht="12.75">
      <c r="A228" s="256"/>
      <c r="B228" s="31"/>
      <c r="C228" s="257"/>
      <c r="D228" s="31"/>
      <c r="E228" s="31"/>
      <c r="F228" s="31"/>
      <c r="G228" s="218"/>
      <c r="H228" s="31"/>
      <c r="I228" s="31"/>
      <c r="J228" s="31"/>
      <c r="K228" s="261"/>
      <c r="L228" s="31"/>
      <c r="M228" s="31"/>
      <c r="N228" s="31"/>
      <c r="O228" s="31"/>
      <c r="P228" s="31"/>
      <c r="Q228" s="31"/>
      <c r="R228" s="31"/>
      <c r="S228" s="31"/>
      <c r="T228" s="31"/>
      <c r="U228" s="31"/>
      <c r="V228" s="31"/>
      <c r="W228" s="31"/>
      <c r="X228" s="31"/>
    </row>
    <row r="229" spans="1:24" ht="12.75">
      <c r="A229" s="256"/>
      <c r="B229" s="31"/>
      <c r="C229" s="257"/>
      <c r="D229" s="31"/>
      <c r="E229" s="31"/>
      <c r="F229" s="31"/>
      <c r="G229" s="218"/>
      <c r="H229" s="31"/>
      <c r="I229" s="31"/>
      <c r="J229" s="31"/>
      <c r="K229" s="261"/>
      <c r="L229" s="31"/>
      <c r="M229" s="31"/>
      <c r="N229" s="31"/>
      <c r="O229" s="31"/>
      <c r="P229" s="31"/>
      <c r="Q229" s="31"/>
      <c r="R229" s="31"/>
      <c r="S229" s="31"/>
      <c r="T229" s="31"/>
      <c r="U229" s="31"/>
      <c r="V229" s="31"/>
      <c r="W229" s="31"/>
      <c r="X229" s="31"/>
    </row>
    <row r="230" spans="1:24" ht="12.75">
      <c r="A230" s="256"/>
      <c r="B230" s="31"/>
      <c r="C230" s="257"/>
      <c r="D230" s="31"/>
      <c r="E230" s="31"/>
      <c r="F230" s="31"/>
      <c r="G230" s="218"/>
      <c r="H230" s="31"/>
      <c r="I230" s="31"/>
      <c r="J230" s="31"/>
      <c r="K230" s="261"/>
      <c r="L230" s="31"/>
      <c r="M230" s="31"/>
      <c r="N230" s="31"/>
      <c r="O230" s="31"/>
      <c r="P230" s="31"/>
      <c r="Q230" s="31"/>
      <c r="R230" s="31"/>
      <c r="S230" s="31"/>
      <c r="T230" s="31"/>
      <c r="U230" s="31"/>
      <c r="V230" s="31"/>
      <c r="W230" s="31"/>
      <c r="X230" s="31"/>
    </row>
    <row r="231" spans="1:24" ht="12.75">
      <c r="A231" s="256"/>
      <c r="B231" s="31"/>
      <c r="C231" s="257"/>
      <c r="D231" s="31"/>
      <c r="E231" s="31"/>
      <c r="F231" s="31"/>
      <c r="G231" s="218"/>
      <c r="H231" s="31"/>
      <c r="I231" s="31"/>
      <c r="J231" s="31"/>
      <c r="K231" s="261"/>
      <c r="L231" s="31"/>
      <c r="M231" s="31"/>
      <c r="N231" s="31"/>
      <c r="O231" s="31"/>
      <c r="P231" s="31"/>
      <c r="Q231" s="31"/>
      <c r="R231" s="31"/>
      <c r="S231" s="31"/>
      <c r="T231" s="31"/>
      <c r="U231" s="31"/>
      <c r="V231" s="31"/>
      <c r="W231" s="31"/>
      <c r="X231" s="31"/>
    </row>
    <row r="232" spans="1:24" ht="12.75">
      <c r="A232" s="256"/>
      <c r="B232" s="31"/>
      <c r="C232" s="257"/>
      <c r="D232" s="31"/>
      <c r="E232" s="31"/>
      <c r="F232" s="31"/>
      <c r="G232" s="218"/>
      <c r="H232" s="31"/>
      <c r="I232" s="31"/>
      <c r="J232" s="31"/>
      <c r="K232" s="261"/>
      <c r="L232" s="31"/>
      <c r="M232" s="31"/>
      <c r="N232" s="31"/>
      <c r="O232" s="31"/>
      <c r="P232" s="31"/>
      <c r="Q232" s="31"/>
      <c r="R232" s="31"/>
      <c r="S232" s="31"/>
      <c r="T232" s="31"/>
      <c r="U232" s="31"/>
      <c r="V232" s="31"/>
      <c r="W232" s="31"/>
      <c r="X232" s="31"/>
    </row>
    <row r="233" spans="1:24" ht="12.75">
      <c r="A233" s="256"/>
      <c r="B233" s="31"/>
      <c r="C233" s="257"/>
      <c r="D233" s="31"/>
      <c r="E233" s="31"/>
      <c r="F233" s="31"/>
      <c r="G233" s="218"/>
      <c r="H233" s="31"/>
      <c r="I233" s="31"/>
      <c r="J233" s="31"/>
      <c r="K233" s="261"/>
      <c r="L233" s="31"/>
      <c r="M233" s="31"/>
      <c r="N233" s="31"/>
      <c r="O233" s="31"/>
      <c r="P233" s="31"/>
      <c r="Q233" s="31"/>
      <c r="R233" s="31"/>
      <c r="S233" s="31"/>
      <c r="T233" s="31"/>
      <c r="U233" s="31"/>
      <c r="V233" s="31"/>
      <c r="W233" s="31"/>
      <c r="X233" s="31"/>
    </row>
    <row r="234" spans="1:24" ht="12.75">
      <c r="A234" s="256"/>
      <c r="B234" s="31"/>
      <c r="C234" s="257"/>
      <c r="D234" s="31"/>
      <c r="E234" s="31"/>
      <c r="F234" s="31"/>
      <c r="G234" s="218"/>
      <c r="H234" s="31"/>
      <c r="I234" s="31"/>
      <c r="J234" s="31"/>
      <c r="K234" s="261"/>
      <c r="L234" s="31"/>
      <c r="M234" s="31"/>
      <c r="N234" s="31"/>
      <c r="O234" s="31"/>
      <c r="P234" s="31"/>
      <c r="Q234" s="31"/>
      <c r="R234" s="31"/>
      <c r="S234" s="31"/>
      <c r="T234" s="31"/>
      <c r="U234" s="31"/>
      <c r="V234" s="31"/>
      <c r="W234" s="31"/>
      <c r="X234" s="31"/>
    </row>
    <row r="235" spans="1:24" ht="12.75">
      <c r="A235" s="256"/>
      <c r="B235" s="31"/>
      <c r="C235" s="257"/>
      <c r="D235" s="31"/>
      <c r="E235" s="31"/>
      <c r="F235" s="31"/>
      <c r="G235" s="218"/>
      <c r="H235" s="31"/>
      <c r="I235" s="31"/>
      <c r="J235" s="31"/>
      <c r="K235" s="261"/>
      <c r="L235" s="31"/>
      <c r="M235" s="31"/>
      <c r="N235" s="31"/>
      <c r="O235" s="31"/>
      <c r="P235" s="31"/>
      <c r="Q235" s="31"/>
      <c r="R235" s="31"/>
      <c r="S235" s="31"/>
      <c r="T235" s="31"/>
      <c r="U235" s="31"/>
      <c r="V235" s="31"/>
      <c r="W235" s="31"/>
      <c r="X235" s="31"/>
    </row>
    <row r="236" spans="1:24" ht="12.75">
      <c r="A236" s="256"/>
      <c r="B236" s="31"/>
      <c r="C236" s="257"/>
      <c r="D236" s="31"/>
      <c r="E236" s="31"/>
      <c r="F236" s="31"/>
      <c r="G236" s="218"/>
      <c r="H236" s="31"/>
      <c r="I236" s="31"/>
      <c r="J236" s="31"/>
      <c r="K236" s="261"/>
      <c r="L236" s="31"/>
      <c r="M236" s="31"/>
      <c r="N236" s="31"/>
      <c r="O236" s="31"/>
      <c r="P236" s="31"/>
      <c r="Q236" s="31"/>
      <c r="R236" s="31"/>
      <c r="S236" s="31"/>
      <c r="T236" s="31"/>
      <c r="U236" s="31"/>
      <c r="V236" s="31"/>
      <c r="W236" s="31"/>
      <c r="X236" s="31"/>
    </row>
    <row r="237" spans="1:24" ht="12.75">
      <c r="A237" s="256"/>
      <c r="B237" s="31"/>
      <c r="C237" s="257"/>
      <c r="D237" s="31"/>
      <c r="E237" s="31"/>
      <c r="F237" s="31"/>
      <c r="G237" s="218"/>
      <c r="H237" s="31"/>
      <c r="I237" s="31"/>
      <c r="J237" s="31"/>
      <c r="K237" s="261"/>
      <c r="L237" s="31"/>
      <c r="M237" s="31"/>
      <c r="N237" s="31"/>
      <c r="O237" s="31"/>
      <c r="P237" s="31"/>
      <c r="Q237" s="31"/>
      <c r="R237" s="31"/>
      <c r="S237" s="31"/>
      <c r="T237" s="31"/>
      <c r="U237" s="31"/>
      <c r="V237" s="31"/>
      <c r="W237" s="31"/>
      <c r="X237" s="31"/>
    </row>
    <row r="238" spans="1:24" ht="12.75">
      <c r="A238" s="256"/>
      <c r="B238" s="31"/>
      <c r="C238" s="257"/>
      <c r="D238" s="31"/>
      <c r="E238" s="31"/>
      <c r="F238" s="31"/>
      <c r="G238" s="218"/>
      <c r="H238" s="31"/>
      <c r="I238" s="31"/>
      <c r="J238" s="31"/>
      <c r="K238" s="261"/>
      <c r="L238" s="31"/>
      <c r="M238" s="31"/>
      <c r="N238" s="31"/>
      <c r="O238" s="31"/>
      <c r="P238" s="31"/>
      <c r="Q238" s="31"/>
      <c r="R238" s="31"/>
      <c r="S238" s="31"/>
      <c r="T238" s="31"/>
      <c r="U238" s="31"/>
      <c r="V238" s="31"/>
      <c r="W238" s="31"/>
      <c r="X238" s="31"/>
    </row>
    <row r="239" spans="1:24" ht="12.75">
      <c r="A239" s="256"/>
      <c r="B239" s="31"/>
      <c r="C239" s="257"/>
      <c r="D239" s="31"/>
      <c r="E239" s="31"/>
      <c r="F239" s="31"/>
      <c r="G239" s="218"/>
      <c r="H239" s="31"/>
      <c r="I239" s="31"/>
      <c r="J239" s="31"/>
      <c r="K239" s="261"/>
      <c r="L239" s="31"/>
      <c r="M239" s="31"/>
      <c r="N239" s="31"/>
      <c r="O239" s="31"/>
      <c r="P239" s="31"/>
      <c r="Q239" s="31"/>
      <c r="R239" s="31"/>
      <c r="S239" s="31"/>
      <c r="T239" s="31"/>
      <c r="U239" s="31"/>
      <c r="V239" s="31"/>
      <c r="W239" s="31"/>
      <c r="X239" s="31"/>
    </row>
    <row r="240" spans="1:24" ht="12.75">
      <c r="A240" s="256"/>
      <c r="B240" s="31"/>
      <c r="C240" s="257"/>
      <c r="D240" s="31"/>
      <c r="E240" s="31"/>
      <c r="F240" s="31"/>
      <c r="G240" s="218"/>
      <c r="H240" s="31"/>
      <c r="I240" s="31"/>
      <c r="J240" s="31"/>
      <c r="K240" s="261"/>
      <c r="L240" s="31"/>
      <c r="M240" s="31"/>
      <c r="N240" s="31"/>
      <c r="O240" s="31"/>
      <c r="P240" s="31"/>
      <c r="Q240" s="31"/>
      <c r="R240" s="31"/>
      <c r="S240" s="31"/>
      <c r="T240" s="31"/>
      <c r="U240" s="31"/>
      <c r="V240" s="31"/>
      <c r="W240" s="31"/>
      <c r="X240" s="31"/>
    </row>
    <row r="241" spans="1:24" ht="12.75">
      <c r="A241" s="256"/>
      <c r="B241" s="31"/>
      <c r="C241" s="257"/>
      <c r="D241" s="31"/>
      <c r="E241" s="31"/>
      <c r="F241" s="31"/>
      <c r="G241" s="218"/>
      <c r="H241" s="31"/>
      <c r="I241" s="31"/>
      <c r="J241" s="31"/>
      <c r="K241" s="261"/>
      <c r="L241" s="31"/>
      <c r="M241" s="31"/>
      <c r="N241" s="31"/>
      <c r="O241" s="31"/>
      <c r="P241" s="31"/>
      <c r="Q241" s="31"/>
      <c r="R241" s="31"/>
      <c r="S241" s="31"/>
      <c r="T241" s="31"/>
      <c r="U241" s="31"/>
      <c r="V241" s="31"/>
      <c r="W241" s="31"/>
      <c r="X241" s="31"/>
    </row>
    <row r="242" spans="1:24" ht="12.75">
      <c r="A242" s="256"/>
      <c r="B242" s="31"/>
      <c r="C242" s="257"/>
      <c r="D242" s="31"/>
      <c r="E242" s="31"/>
      <c r="F242" s="31"/>
      <c r="G242" s="218"/>
      <c r="H242" s="31"/>
      <c r="I242" s="31"/>
      <c r="J242" s="31"/>
      <c r="K242" s="261"/>
      <c r="L242" s="31"/>
      <c r="M242" s="31"/>
      <c r="N242" s="31"/>
      <c r="O242" s="31"/>
      <c r="P242" s="31"/>
      <c r="Q242" s="31"/>
      <c r="R242" s="31"/>
      <c r="S242" s="31"/>
      <c r="T242" s="31"/>
      <c r="U242" s="31"/>
      <c r="V242" s="31"/>
      <c r="W242" s="31"/>
      <c r="X242" s="31"/>
    </row>
    <row r="243" spans="1:24" ht="12.75">
      <c r="A243" s="256"/>
      <c r="B243" s="31"/>
      <c r="C243" s="257"/>
      <c r="D243" s="31"/>
      <c r="E243" s="31"/>
      <c r="F243" s="31"/>
      <c r="G243" s="218"/>
      <c r="H243" s="31"/>
      <c r="I243" s="31"/>
      <c r="J243" s="31"/>
      <c r="K243" s="261"/>
      <c r="L243" s="31"/>
      <c r="M243" s="31"/>
      <c r="N243" s="31"/>
      <c r="O243" s="31"/>
      <c r="P243" s="31"/>
      <c r="Q243" s="31"/>
      <c r="R243" s="31"/>
      <c r="S243" s="31"/>
      <c r="T243" s="31"/>
      <c r="U243" s="31"/>
      <c r="V243" s="31"/>
      <c r="W243" s="31"/>
      <c r="X243" s="31"/>
    </row>
    <row r="244" spans="1:24" ht="12.75">
      <c r="A244" s="256"/>
      <c r="B244" s="31"/>
      <c r="C244" s="257"/>
      <c r="D244" s="31"/>
      <c r="E244" s="31"/>
      <c r="F244" s="31"/>
      <c r="G244" s="218"/>
      <c r="H244" s="31"/>
      <c r="I244" s="31"/>
      <c r="J244" s="31"/>
      <c r="K244" s="261"/>
      <c r="L244" s="31"/>
      <c r="M244" s="31"/>
      <c r="N244" s="31"/>
      <c r="O244" s="31"/>
      <c r="P244" s="31"/>
      <c r="Q244" s="31"/>
      <c r="R244" s="31"/>
      <c r="S244" s="31"/>
      <c r="T244" s="31"/>
      <c r="U244" s="31"/>
      <c r="V244" s="31"/>
      <c r="W244" s="31"/>
      <c r="X244" s="31"/>
    </row>
    <row r="245" spans="1:24" ht="12.75">
      <c r="A245" s="256"/>
      <c r="B245" s="31"/>
      <c r="C245" s="257"/>
      <c r="D245" s="31"/>
      <c r="E245" s="31"/>
      <c r="F245" s="31"/>
      <c r="G245" s="218"/>
      <c r="H245" s="31"/>
      <c r="I245" s="31"/>
      <c r="J245" s="31"/>
      <c r="K245" s="261"/>
      <c r="L245" s="31"/>
      <c r="M245" s="31"/>
      <c r="N245" s="31"/>
      <c r="O245" s="31"/>
      <c r="P245" s="31"/>
      <c r="Q245" s="31"/>
      <c r="R245" s="31"/>
      <c r="S245" s="31"/>
      <c r="T245" s="31"/>
      <c r="U245" s="31"/>
      <c r="V245" s="31"/>
      <c r="W245" s="31"/>
      <c r="X245" s="31"/>
    </row>
    <row r="246" spans="1:24" ht="12.75">
      <c r="A246" s="256"/>
      <c r="B246" s="31"/>
      <c r="C246" s="257"/>
      <c r="D246" s="31"/>
      <c r="E246" s="31"/>
      <c r="F246" s="31"/>
      <c r="G246" s="218"/>
      <c r="H246" s="31"/>
      <c r="I246" s="31"/>
      <c r="J246" s="31"/>
      <c r="K246" s="261"/>
      <c r="L246" s="31"/>
      <c r="M246" s="31"/>
      <c r="N246" s="31"/>
      <c r="O246" s="31"/>
      <c r="P246" s="31"/>
      <c r="Q246" s="31"/>
      <c r="R246" s="31"/>
      <c r="S246" s="31"/>
      <c r="T246" s="31"/>
      <c r="U246" s="31"/>
      <c r="V246" s="31"/>
      <c r="W246" s="31"/>
      <c r="X246" s="31"/>
    </row>
    <row r="247" spans="1:24" ht="12.75">
      <c r="A247" s="256"/>
      <c r="B247" s="31"/>
      <c r="C247" s="257"/>
      <c r="D247" s="31"/>
      <c r="E247" s="31"/>
      <c r="F247" s="31"/>
      <c r="G247" s="218"/>
      <c r="H247" s="31"/>
      <c r="I247" s="31"/>
      <c r="J247" s="31"/>
      <c r="K247" s="261"/>
      <c r="L247" s="31"/>
      <c r="M247" s="31"/>
      <c r="N247" s="31"/>
      <c r="O247" s="31"/>
      <c r="P247" s="31"/>
      <c r="Q247" s="31"/>
      <c r="R247" s="31"/>
      <c r="S247" s="31"/>
      <c r="T247" s="31"/>
      <c r="U247" s="31"/>
      <c r="V247" s="31"/>
      <c r="W247" s="31"/>
      <c r="X247" s="31"/>
    </row>
    <row r="248" spans="1:24" ht="12.75">
      <c r="A248" s="256"/>
      <c r="B248" s="31"/>
      <c r="C248" s="257"/>
      <c r="D248" s="31"/>
      <c r="E248" s="31"/>
      <c r="F248" s="31"/>
      <c r="G248" s="218"/>
      <c r="H248" s="31"/>
      <c r="I248" s="31"/>
      <c r="J248" s="31"/>
      <c r="K248" s="261"/>
      <c r="L248" s="31"/>
      <c r="M248" s="31"/>
      <c r="N248" s="31"/>
      <c r="O248" s="31"/>
      <c r="P248" s="31"/>
      <c r="Q248" s="31"/>
      <c r="R248" s="31"/>
      <c r="S248" s="31"/>
      <c r="T248" s="31"/>
      <c r="U248" s="31"/>
      <c r="V248" s="31"/>
      <c r="W248" s="31"/>
      <c r="X248" s="31"/>
    </row>
    <row r="249" spans="1:24" ht="12.75">
      <c r="A249" s="256"/>
      <c r="B249" s="31"/>
      <c r="C249" s="257"/>
      <c r="D249" s="31"/>
      <c r="E249" s="31"/>
      <c r="F249" s="31"/>
      <c r="G249" s="218"/>
      <c r="H249" s="31"/>
      <c r="I249" s="31"/>
      <c r="J249" s="31"/>
      <c r="K249" s="261"/>
      <c r="L249" s="31"/>
      <c r="M249" s="31"/>
      <c r="N249" s="31"/>
      <c r="O249" s="31"/>
      <c r="P249" s="31"/>
      <c r="Q249" s="31"/>
      <c r="R249" s="31"/>
      <c r="S249" s="31"/>
      <c r="T249" s="31"/>
      <c r="U249" s="31"/>
      <c r="V249" s="31"/>
      <c r="W249" s="31"/>
      <c r="X249" s="31"/>
    </row>
    <row r="250" spans="1:24" ht="12.75">
      <c r="A250" s="256"/>
      <c r="B250" s="31"/>
      <c r="C250" s="257"/>
      <c r="D250" s="31"/>
      <c r="E250" s="31"/>
      <c r="F250" s="31"/>
      <c r="G250" s="218"/>
      <c r="H250" s="31"/>
      <c r="I250" s="31"/>
      <c r="J250" s="31"/>
      <c r="K250" s="261"/>
      <c r="L250" s="31"/>
      <c r="M250" s="31"/>
      <c r="N250" s="31"/>
      <c r="O250" s="31"/>
      <c r="P250" s="31"/>
      <c r="Q250" s="31"/>
      <c r="R250" s="31"/>
      <c r="S250" s="31"/>
      <c r="T250" s="31"/>
      <c r="U250" s="31"/>
      <c r="V250" s="31"/>
      <c r="W250" s="31"/>
      <c r="X250" s="31"/>
    </row>
    <row r="251" spans="1:24" ht="12.75">
      <c r="A251" s="256"/>
      <c r="B251" s="31"/>
      <c r="C251" s="257"/>
      <c r="D251" s="31"/>
      <c r="E251" s="31"/>
      <c r="F251" s="31"/>
      <c r="G251" s="218"/>
      <c r="H251" s="31"/>
      <c r="I251" s="31"/>
      <c r="J251" s="31"/>
      <c r="K251" s="261"/>
      <c r="L251" s="31"/>
      <c r="M251" s="31"/>
      <c r="N251" s="31"/>
      <c r="O251" s="31"/>
      <c r="P251" s="31"/>
      <c r="Q251" s="31"/>
      <c r="R251" s="31"/>
      <c r="S251" s="31"/>
      <c r="T251" s="31"/>
      <c r="U251" s="31"/>
      <c r="V251" s="31"/>
      <c r="W251" s="31"/>
      <c r="X251" s="31"/>
    </row>
    <row r="252" spans="1:24" ht="12.75">
      <c r="A252" s="256"/>
      <c r="B252" s="31"/>
      <c r="C252" s="257"/>
      <c r="D252" s="31"/>
      <c r="E252" s="31"/>
      <c r="F252" s="31"/>
      <c r="G252" s="218"/>
      <c r="H252" s="31"/>
      <c r="I252" s="31"/>
      <c r="J252" s="31"/>
      <c r="K252" s="261"/>
      <c r="L252" s="31"/>
      <c r="M252" s="31"/>
      <c r="N252" s="31"/>
      <c r="O252" s="31"/>
      <c r="P252" s="31"/>
      <c r="Q252" s="31"/>
      <c r="R252" s="31"/>
      <c r="S252" s="31"/>
      <c r="T252" s="31"/>
      <c r="U252" s="31"/>
      <c r="V252" s="31"/>
      <c r="W252" s="31"/>
      <c r="X252" s="31"/>
    </row>
    <row r="253" spans="1:24" ht="12.75">
      <c r="A253" s="256"/>
      <c r="B253" s="31"/>
      <c r="C253" s="257"/>
      <c r="D253" s="31"/>
      <c r="E253" s="31"/>
      <c r="F253" s="31"/>
      <c r="G253" s="218"/>
      <c r="H253" s="31"/>
      <c r="I253" s="31"/>
      <c r="J253" s="31"/>
      <c r="K253" s="261"/>
      <c r="L253" s="31"/>
      <c r="M253" s="31"/>
      <c r="N253" s="31"/>
      <c r="O253" s="31"/>
      <c r="P253" s="31"/>
      <c r="Q253" s="31"/>
      <c r="R253" s="31"/>
      <c r="S253" s="31"/>
      <c r="T253" s="31"/>
      <c r="U253" s="31"/>
      <c r="V253" s="31"/>
      <c r="W253" s="31"/>
      <c r="X253" s="31"/>
    </row>
    <row r="254" spans="1:24" ht="12.75">
      <c r="A254" s="256"/>
      <c r="B254" s="31"/>
      <c r="C254" s="257"/>
      <c r="D254" s="31"/>
      <c r="E254" s="31"/>
      <c r="F254" s="31"/>
      <c r="G254" s="218"/>
      <c r="H254" s="31"/>
      <c r="I254" s="31"/>
      <c r="J254" s="31"/>
      <c r="K254" s="261"/>
      <c r="L254" s="31"/>
      <c r="M254" s="31"/>
      <c r="N254" s="31"/>
      <c r="O254" s="31"/>
      <c r="P254" s="31"/>
      <c r="Q254" s="31"/>
      <c r="R254" s="31"/>
      <c r="S254" s="31"/>
      <c r="T254" s="31"/>
      <c r="U254" s="31"/>
      <c r="V254" s="31"/>
      <c r="W254" s="31"/>
      <c r="X254" s="31"/>
    </row>
    <row r="255" spans="1:24" ht="12.75">
      <c r="A255" s="256"/>
      <c r="B255" s="31"/>
      <c r="C255" s="257"/>
      <c r="D255" s="31"/>
      <c r="E255" s="31"/>
      <c r="F255" s="31"/>
      <c r="G255" s="218"/>
      <c r="H255" s="31"/>
      <c r="I255" s="31"/>
      <c r="J255" s="31"/>
      <c r="K255" s="261"/>
      <c r="L255" s="31"/>
      <c r="M255" s="31"/>
      <c r="N255" s="31"/>
      <c r="O255" s="31"/>
      <c r="P255" s="31"/>
      <c r="Q255" s="31"/>
      <c r="R255" s="31"/>
      <c r="S255" s="31"/>
      <c r="T255" s="31"/>
      <c r="U255" s="31"/>
      <c r="V255" s="31"/>
      <c r="W255" s="31"/>
      <c r="X255" s="31"/>
    </row>
    <row r="256" spans="1:24" ht="12.75">
      <c r="A256" s="256"/>
      <c r="B256" s="31"/>
      <c r="C256" s="257"/>
      <c r="D256" s="31"/>
      <c r="E256" s="31"/>
      <c r="F256" s="31"/>
      <c r="G256" s="218"/>
      <c r="H256" s="31"/>
      <c r="I256" s="31"/>
      <c r="J256" s="31"/>
      <c r="K256" s="261"/>
      <c r="L256" s="31"/>
      <c r="M256" s="31"/>
      <c r="N256" s="31"/>
      <c r="O256" s="31"/>
      <c r="P256" s="31"/>
      <c r="Q256" s="31"/>
      <c r="R256" s="31"/>
      <c r="S256" s="31"/>
      <c r="T256" s="31"/>
      <c r="U256" s="31"/>
      <c r="V256" s="31"/>
      <c r="W256" s="31"/>
      <c r="X256" s="31"/>
    </row>
    <row r="257" spans="1:24" ht="12.75">
      <c r="A257" s="256"/>
      <c r="B257" s="31"/>
      <c r="C257" s="257"/>
      <c r="D257" s="31"/>
      <c r="E257" s="31"/>
      <c r="F257" s="31"/>
      <c r="G257" s="218"/>
      <c r="H257" s="31"/>
      <c r="I257" s="31"/>
      <c r="J257" s="31"/>
      <c r="K257" s="261"/>
      <c r="L257" s="31"/>
      <c r="M257" s="31"/>
      <c r="N257" s="31"/>
      <c r="O257" s="31"/>
      <c r="P257" s="31"/>
      <c r="Q257" s="31"/>
      <c r="R257" s="31"/>
      <c r="S257" s="31"/>
      <c r="T257" s="31"/>
      <c r="U257" s="31"/>
      <c r="V257" s="31"/>
      <c r="W257" s="31"/>
      <c r="X257" s="31"/>
    </row>
    <row r="258" spans="1:24" ht="12.75">
      <c r="A258" s="256"/>
      <c r="B258" s="31"/>
      <c r="C258" s="257"/>
      <c r="D258" s="31"/>
      <c r="E258" s="31"/>
      <c r="F258" s="31"/>
      <c r="G258" s="218"/>
      <c r="H258" s="31"/>
      <c r="I258" s="31"/>
      <c r="J258" s="31"/>
      <c r="K258" s="261"/>
      <c r="L258" s="31"/>
      <c r="M258" s="31"/>
      <c r="N258" s="31"/>
      <c r="O258" s="31"/>
      <c r="P258" s="31"/>
      <c r="Q258" s="31"/>
      <c r="R258" s="31"/>
      <c r="S258" s="31"/>
      <c r="T258" s="31"/>
      <c r="U258" s="31"/>
      <c r="V258" s="31"/>
      <c r="W258" s="31"/>
      <c r="X258" s="31"/>
    </row>
    <row r="259" spans="1:24" ht="12.75">
      <c r="A259" s="256"/>
      <c r="B259" s="31"/>
      <c r="C259" s="257"/>
      <c r="D259" s="31"/>
      <c r="E259" s="31"/>
      <c r="F259" s="31"/>
      <c r="G259" s="218"/>
      <c r="H259" s="31"/>
      <c r="I259" s="31"/>
      <c r="J259" s="31"/>
      <c r="K259" s="261"/>
      <c r="L259" s="31"/>
      <c r="M259" s="31"/>
      <c r="N259" s="31"/>
      <c r="O259" s="31"/>
      <c r="P259" s="31"/>
      <c r="Q259" s="31"/>
      <c r="R259" s="31"/>
      <c r="S259" s="31"/>
      <c r="T259" s="31"/>
      <c r="U259" s="31"/>
      <c r="V259" s="31"/>
      <c r="W259" s="31"/>
      <c r="X259" s="31"/>
    </row>
    <row r="260" spans="1:24" ht="12.75">
      <c r="A260" s="256"/>
      <c r="B260" s="31"/>
      <c r="C260" s="257"/>
      <c r="D260" s="31"/>
      <c r="E260" s="31"/>
      <c r="F260" s="31"/>
      <c r="G260" s="218"/>
      <c r="H260" s="31"/>
      <c r="I260" s="31"/>
      <c r="J260" s="31"/>
      <c r="K260" s="261"/>
      <c r="L260" s="31"/>
      <c r="M260" s="31"/>
      <c r="N260" s="31"/>
      <c r="O260" s="31"/>
      <c r="P260" s="31"/>
      <c r="Q260" s="31"/>
      <c r="R260" s="31"/>
      <c r="S260" s="31"/>
      <c r="T260" s="31"/>
      <c r="U260" s="31"/>
      <c r="V260" s="31"/>
      <c r="W260" s="31"/>
      <c r="X260" s="31"/>
    </row>
    <row r="261" spans="1:24" ht="12.75">
      <c r="A261" s="256"/>
      <c r="B261" s="31"/>
      <c r="C261" s="257"/>
      <c r="D261" s="31"/>
      <c r="E261" s="31"/>
      <c r="F261" s="31"/>
      <c r="G261" s="218"/>
      <c r="H261" s="31"/>
      <c r="I261" s="31"/>
      <c r="J261" s="31"/>
      <c r="K261" s="261"/>
      <c r="L261" s="31"/>
      <c r="M261" s="31"/>
      <c r="N261" s="31"/>
      <c r="O261" s="31"/>
      <c r="P261" s="31"/>
      <c r="Q261" s="31"/>
      <c r="R261" s="31"/>
      <c r="S261" s="31"/>
      <c r="T261" s="31"/>
      <c r="U261" s="31"/>
      <c r="V261" s="31"/>
      <c r="W261" s="31"/>
      <c r="X261" s="31"/>
    </row>
    <row r="262" spans="1:24" ht="12.75">
      <c r="A262" s="256"/>
      <c r="B262" s="31"/>
      <c r="C262" s="257"/>
      <c r="D262" s="31"/>
      <c r="E262" s="31"/>
      <c r="F262" s="31"/>
      <c r="G262" s="218"/>
      <c r="H262" s="31"/>
      <c r="I262" s="31"/>
      <c r="J262" s="31"/>
      <c r="K262" s="261"/>
      <c r="L262" s="31"/>
      <c r="M262" s="31"/>
      <c r="N262" s="31"/>
      <c r="O262" s="31"/>
      <c r="P262" s="31"/>
      <c r="Q262" s="31"/>
      <c r="R262" s="31"/>
      <c r="S262" s="31"/>
      <c r="T262" s="31"/>
      <c r="U262" s="31"/>
      <c r="V262" s="31"/>
      <c r="W262" s="31"/>
      <c r="X262" s="31"/>
    </row>
    <row r="263" spans="1:24" ht="12.75">
      <c r="A263" s="256"/>
      <c r="B263" s="31"/>
      <c r="C263" s="257"/>
      <c r="D263" s="31"/>
      <c r="E263" s="31"/>
      <c r="F263" s="31"/>
      <c r="G263" s="218"/>
      <c r="H263" s="31"/>
      <c r="I263" s="31"/>
      <c r="J263" s="31"/>
      <c r="K263" s="261"/>
      <c r="L263" s="31"/>
      <c r="M263" s="31"/>
      <c r="N263" s="31"/>
      <c r="O263" s="31"/>
      <c r="P263" s="31"/>
      <c r="Q263" s="31"/>
      <c r="R263" s="31"/>
      <c r="S263" s="31"/>
      <c r="T263" s="31"/>
      <c r="U263" s="31"/>
      <c r="V263" s="31"/>
      <c r="W263" s="31"/>
      <c r="X263" s="31"/>
    </row>
    <row r="264" spans="1:24" ht="12.75">
      <c r="A264" s="256"/>
      <c r="B264" s="31"/>
      <c r="C264" s="257"/>
      <c r="D264" s="31"/>
      <c r="E264" s="31"/>
      <c r="F264" s="31"/>
      <c r="G264" s="218"/>
      <c r="H264" s="31"/>
      <c r="I264" s="31"/>
      <c r="J264" s="31"/>
      <c r="K264" s="261"/>
      <c r="L264" s="31"/>
      <c r="M264" s="31"/>
      <c r="N264" s="31"/>
      <c r="O264" s="31"/>
      <c r="P264" s="31"/>
      <c r="Q264" s="31"/>
      <c r="R264" s="31"/>
      <c r="S264" s="31"/>
      <c r="T264" s="31"/>
      <c r="U264" s="31"/>
      <c r="V264" s="31"/>
      <c r="W264" s="31"/>
      <c r="X264" s="31"/>
    </row>
    <row r="265" spans="1:24" ht="12.75">
      <c r="A265" s="256"/>
      <c r="B265" s="31"/>
      <c r="C265" s="257"/>
      <c r="D265" s="31"/>
      <c r="E265" s="31"/>
      <c r="F265" s="31"/>
      <c r="G265" s="218"/>
      <c r="H265" s="31"/>
      <c r="I265" s="31"/>
      <c r="J265" s="31"/>
      <c r="K265" s="261"/>
      <c r="L265" s="31"/>
      <c r="M265" s="31"/>
      <c r="N265" s="31"/>
      <c r="O265" s="31"/>
      <c r="P265" s="31"/>
      <c r="Q265" s="31"/>
      <c r="R265" s="31"/>
      <c r="S265" s="31"/>
      <c r="T265" s="31"/>
      <c r="U265" s="31"/>
      <c r="V265" s="31"/>
      <c r="W265" s="31"/>
      <c r="X265" s="31"/>
    </row>
    <row r="266" spans="1:24" ht="12.75">
      <c r="A266" s="256"/>
      <c r="B266" s="31"/>
      <c r="C266" s="257"/>
      <c r="D266" s="31"/>
      <c r="E266" s="31"/>
      <c r="F266" s="31"/>
      <c r="G266" s="218"/>
      <c r="H266" s="31"/>
      <c r="I266" s="31"/>
      <c r="J266" s="31"/>
      <c r="K266" s="261"/>
      <c r="L266" s="31"/>
      <c r="M266" s="31"/>
      <c r="N266" s="31"/>
      <c r="O266" s="31"/>
      <c r="P266" s="31"/>
      <c r="Q266" s="31"/>
      <c r="R266" s="31"/>
      <c r="S266" s="31"/>
      <c r="T266" s="31"/>
      <c r="U266" s="31"/>
      <c r="V266" s="31"/>
      <c r="W266" s="31"/>
      <c r="X266" s="31"/>
    </row>
    <row r="267" spans="1:24" ht="12.75">
      <c r="A267" s="256"/>
      <c r="B267" s="31"/>
      <c r="C267" s="257"/>
      <c r="D267" s="31"/>
      <c r="E267" s="31"/>
      <c r="F267" s="31"/>
      <c r="G267" s="218"/>
      <c r="H267" s="31"/>
      <c r="I267" s="31"/>
      <c r="J267" s="31"/>
      <c r="K267" s="261"/>
      <c r="L267" s="31"/>
      <c r="M267" s="31"/>
      <c r="N267" s="31"/>
      <c r="O267" s="31"/>
      <c r="P267" s="31"/>
      <c r="Q267" s="31"/>
      <c r="R267" s="31"/>
      <c r="S267" s="31"/>
      <c r="T267" s="31"/>
      <c r="U267" s="31"/>
      <c r="V267" s="31"/>
      <c r="W267" s="31"/>
      <c r="X267" s="31"/>
    </row>
    <row r="268" spans="1:24" ht="12.75">
      <c r="A268" s="256"/>
      <c r="B268" s="31"/>
      <c r="C268" s="257"/>
      <c r="D268" s="31"/>
      <c r="E268" s="31"/>
      <c r="F268" s="31"/>
      <c r="G268" s="218"/>
      <c r="H268" s="31"/>
      <c r="I268" s="31"/>
      <c r="J268" s="31"/>
      <c r="K268" s="261"/>
      <c r="L268" s="31"/>
      <c r="M268" s="31"/>
      <c r="N268" s="31"/>
      <c r="O268" s="31"/>
      <c r="P268" s="31"/>
      <c r="Q268" s="31"/>
      <c r="R268" s="31"/>
      <c r="S268" s="31"/>
      <c r="T268" s="31"/>
      <c r="U268" s="31"/>
      <c r="V268" s="31"/>
      <c r="W268" s="31"/>
      <c r="X268" s="31"/>
    </row>
    <row r="269" spans="1:24" ht="12.75">
      <c r="A269" s="256"/>
      <c r="B269" s="31"/>
      <c r="C269" s="257"/>
      <c r="D269" s="31"/>
      <c r="E269" s="31"/>
      <c r="F269" s="31"/>
      <c r="G269" s="218"/>
      <c r="H269" s="31"/>
      <c r="I269" s="31"/>
      <c r="J269" s="31"/>
      <c r="K269" s="261"/>
      <c r="L269" s="31"/>
      <c r="M269" s="31"/>
      <c r="N269" s="31"/>
      <c r="O269" s="31"/>
      <c r="P269" s="31"/>
      <c r="Q269" s="31"/>
      <c r="R269" s="31"/>
      <c r="S269" s="31"/>
      <c r="T269" s="31"/>
      <c r="U269" s="31"/>
      <c r="V269" s="31"/>
      <c r="W269" s="31"/>
      <c r="X269" s="31"/>
    </row>
    <row r="270" spans="1:24" ht="12.75">
      <c r="A270" s="256"/>
      <c r="B270" s="31"/>
      <c r="C270" s="257"/>
      <c r="D270" s="31"/>
      <c r="E270" s="31"/>
      <c r="F270" s="31"/>
      <c r="G270" s="218"/>
      <c r="H270" s="31"/>
      <c r="I270" s="31"/>
      <c r="J270" s="31"/>
      <c r="K270" s="261"/>
      <c r="L270" s="31"/>
      <c r="M270" s="31"/>
      <c r="N270" s="31"/>
      <c r="O270" s="31"/>
      <c r="P270" s="31"/>
      <c r="Q270" s="31"/>
      <c r="R270" s="31"/>
      <c r="S270" s="31"/>
      <c r="T270" s="31"/>
      <c r="U270" s="31"/>
      <c r="V270" s="31"/>
      <c r="W270" s="31"/>
      <c r="X270" s="31"/>
    </row>
    <row r="271" spans="1:24" ht="12.75">
      <c r="A271" s="256"/>
      <c r="B271" s="31"/>
      <c r="C271" s="257"/>
      <c r="D271" s="31"/>
      <c r="E271" s="31"/>
      <c r="F271" s="31"/>
      <c r="G271" s="218"/>
      <c r="H271" s="31"/>
      <c r="I271" s="31"/>
      <c r="J271" s="31"/>
      <c r="K271" s="261"/>
      <c r="L271" s="31"/>
      <c r="M271" s="31"/>
      <c r="N271" s="31"/>
      <c r="O271" s="31"/>
      <c r="P271" s="31"/>
      <c r="Q271" s="31"/>
      <c r="R271" s="31"/>
      <c r="S271" s="31"/>
      <c r="T271" s="31"/>
      <c r="U271" s="31"/>
      <c r="V271" s="31"/>
      <c r="W271" s="31"/>
      <c r="X271" s="31"/>
    </row>
    <row r="272" spans="1:24" ht="12.75">
      <c r="A272" s="256"/>
      <c r="B272" s="31"/>
      <c r="C272" s="257"/>
      <c r="D272" s="31"/>
      <c r="E272" s="31"/>
      <c r="F272" s="31"/>
      <c r="G272" s="218"/>
      <c r="H272" s="31"/>
      <c r="I272" s="31"/>
      <c r="J272" s="31"/>
      <c r="K272" s="261"/>
      <c r="L272" s="31"/>
      <c r="M272" s="31"/>
      <c r="N272" s="31"/>
      <c r="O272" s="31"/>
      <c r="P272" s="31"/>
      <c r="Q272" s="31"/>
      <c r="R272" s="31"/>
      <c r="S272" s="31"/>
      <c r="T272" s="31"/>
      <c r="U272" s="31"/>
      <c r="V272" s="31"/>
      <c r="W272" s="31"/>
      <c r="X272" s="31"/>
    </row>
    <row r="273" spans="1:24" ht="12.75">
      <c r="A273" s="256"/>
      <c r="B273" s="31"/>
      <c r="C273" s="257"/>
      <c r="D273" s="31"/>
      <c r="E273" s="31"/>
      <c r="F273" s="31"/>
      <c r="G273" s="218"/>
      <c r="H273" s="31"/>
      <c r="I273" s="31"/>
      <c r="J273" s="31"/>
      <c r="K273" s="261"/>
      <c r="L273" s="31"/>
      <c r="M273" s="31"/>
      <c r="N273" s="31"/>
      <c r="O273" s="31"/>
      <c r="P273" s="31"/>
      <c r="Q273" s="31"/>
      <c r="R273" s="31"/>
      <c r="S273" s="31"/>
      <c r="T273" s="31"/>
      <c r="U273" s="31"/>
      <c r="V273" s="31"/>
      <c r="W273" s="31"/>
      <c r="X273" s="31"/>
    </row>
    <row r="274" spans="1:24" ht="12.75">
      <c r="A274" s="256"/>
      <c r="B274" s="31"/>
      <c r="C274" s="257"/>
      <c r="D274" s="31"/>
      <c r="E274" s="31"/>
      <c r="F274" s="31"/>
      <c r="G274" s="218"/>
      <c r="H274" s="31"/>
      <c r="I274" s="31"/>
      <c r="J274" s="31"/>
      <c r="K274" s="261"/>
      <c r="L274" s="31"/>
      <c r="M274" s="31"/>
      <c r="N274" s="31"/>
      <c r="O274" s="31"/>
      <c r="P274" s="31"/>
      <c r="Q274" s="31"/>
      <c r="R274" s="31"/>
      <c r="S274" s="31"/>
      <c r="T274" s="31"/>
      <c r="U274" s="31"/>
      <c r="V274" s="31"/>
      <c r="W274" s="31"/>
      <c r="X274" s="31"/>
    </row>
    <row r="275" spans="1:24" ht="12.75">
      <c r="A275" s="256"/>
      <c r="B275" s="31"/>
      <c r="C275" s="257"/>
      <c r="D275" s="31"/>
      <c r="E275" s="31"/>
      <c r="F275" s="31"/>
      <c r="G275" s="218"/>
      <c r="H275" s="31"/>
      <c r="I275" s="31"/>
      <c r="J275" s="31"/>
      <c r="K275" s="261"/>
      <c r="L275" s="31"/>
      <c r="M275" s="31"/>
      <c r="N275" s="31"/>
      <c r="O275" s="31"/>
      <c r="P275" s="31"/>
      <c r="Q275" s="31"/>
      <c r="R275" s="31"/>
      <c r="S275" s="31"/>
      <c r="T275" s="31"/>
      <c r="U275" s="31"/>
      <c r="V275" s="31"/>
      <c r="W275" s="31"/>
      <c r="X275" s="31"/>
    </row>
    <row r="276" spans="1:24" ht="12.75">
      <c r="A276" s="256"/>
      <c r="B276" s="31"/>
      <c r="C276" s="257"/>
      <c r="D276" s="31"/>
      <c r="E276" s="31"/>
      <c r="F276" s="31"/>
      <c r="G276" s="218"/>
      <c r="H276" s="31"/>
      <c r="I276" s="31"/>
      <c r="J276" s="31"/>
      <c r="K276" s="261"/>
      <c r="L276" s="31"/>
      <c r="M276" s="31"/>
      <c r="N276" s="31"/>
      <c r="O276" s="31"/>
      <c r="P276" s="31"/>
      <c r="Q276" s="31"/>
      <c r="R276" s="31"/>
      <c r="S276" s="31"/>
      <c r="T276" s="31"/>
      <c r="U276" s="31"/>
      <c r="V276" s="31"/>
      <c r="W276" s="31"/>
      <c r="X276" s="31"/>
    </row>
    <row r="277" spans="1:24" ht="12.75">
      <c r="A277" s="256"/>
      <c r="B277" s="31"/>
      <c r="C277" s="257"/>
      <c r="D277" s="31"/>
      <c r="E277" s="31"/>
      <c r="F277" s="31"/>
      <c r="G277" s="218"/>
      <c r="H277" s="31"/>
      <c r="I277" s="31"/>
      <c r="J277" s="31"/>
      <c r="K277" s="261"/>
      <c r="L277" s="31"/>
      <c r="M277" s="31"/>
      <c r="N277" s="31"/>
      <c r="O277" s="31"/>
      <c r="P277" s="31"/>
      <c r="Q277" s="31"/>
      <c r="R277" s="31"/>
      <c r="S277" s="31"/>
      <c r="T277" s="31"/>
      <c r="U277" s="31"/>
      <c r="V277" s="31"/>
      <c r="W277" s="31"/>
      <c r="X277" s="31"/>
    </row>
    <row r="278" spans="1:24" ht="12.75">
      <c r="A278" s="256"/>
      <c r="B278" s="31"/>
      <c r="C278" s="257"/>
      <c r="D278" s="31"/>
      <c r="E278" s="31"/>
      <c r="F278" s="31"/>
      <c r="G278" s="218"/>
      <c r="H278" s="31"/>
      <c r="I278" s="31"/>
      <c r="J278" s="31"/>
      <c r="K278" s="261"/>
      <c r="L278" s="31"/>
      <c r="M278" s="31"/>
      <c r="N278" s="31"/>
      <c r="O278" s="31"/>
      <c r="P278" s="31"/>
      <c r="Q278" s="31"/>
      <c r="R278" s="31"/>
      <c r="S278" s="31"/>
      <c r="T278" s="31"/>
      <c r="U278" s="31"/>
      <c r="V278" s="31"/>
      <c r="W278" s="31"/>
      <c r="X278" s="31"/>
    </row>
    <row r="279" spans="1:24" ht="12.75">
      <c r="A279" s="256"/>
      <c r="B279" s="31"/>
      <c r="C279" s="257"/>
      <c r="D279" s="31"/>
      <c r="E279" s="31"/>
      <c r="F279" s="31"/>
      <c r="G279" s="218"/>
      <c r="H279" s="31"/>
      <c r="I279" s="31"/>
      <c r="J279" s="31"/>
      <c r="K279" s="261"/>
      <c r="L279" s="31"/>
      <c r="M279" s="31"/>
      <c r="N279" s="31"/>
      <c r="O279" s="31"/>
      <c r="P279" s="31"/>
      <c r="Q279" s="31"/>
      <c r="R279" s="31"/>
      <c r="S279" s="31"/>
      <c r="T279" s="31"/>
      <c r="U279" s="31"/>
      <c r="V279" s="31"/>
      <c r="W279" s="31"/>
      <c r="X279" s="31"/>
    </row>
    <row r="280" spans="1:24" ht="12.75">
      <c r="A280" s="256"/>
      <c r="B280" s="31"/>
      <c r="C280" s="257"/>
      <c r="D280" s="31"/>
      <c r="E280" s="31"/>
      <c r="F280" s="31"/>
      <c r="G280" s="218"/>
      <c r="H280" s="31"/>
      <c r="I280" s="31"/>
      <c r="J280" s="31"/>
      <c r="K280" s="261"/>
      <c r="L280" s="31"/>
      <c r="M280" s="31"/>
      <c r="N280" s="31"/>
      <c r="O280" s="31"/>
      <c r="P280" s="31"/>
      <c r="Q280" s="31"/>
      <c r="R280" s="31"/>
      <c r="S280" s="31"/>
      <c r="T280" s="31"/>
      <c r="U280" s="31"/>
      <c r="V280" s="31"/>
      <c r="W280" s="31"/>
      <c r="X280" s="31"/>
    </row>
    <row r="281" spans="1:24" ht="12.75">
      <c r="A281" s="256"/>
      <c r="B281" s="31"/>
      <c r="C281" s="257"/>
      <c r="D281" s="31"/>
      <c r="E281" s="31"/>
      <c r="F281" s="31"/>
      <c r="G281" s="218"/>
      <c r="H281" s="31"/>
      <c r="I281" s="31"/>
      <c r="J281" s="31"/>
      <c r="K281" s="261"/>
      <c r="L281" s="31"/>
      <c r="M281" s="31"/>
      <c r="N281" s="31"/>
      <c r="O281" s="31"/>
      <c r="P281" s="31"/>
      <c r="Q281" s="31"/>
      <c r="R281" s="31"/>
      <c r="S281" s="31"/>
      <c r="T281" s="31"/>
      <c r="U281" s="31"/>
      <c r="V281" s="31"/>
      <c r="W281" s="31"/>
      <c r="X281" s="31"/>
    </row>
    <row r="282" spans="1:24" ht="12.75">
      <c r="A282" s="256"/>
      <c r="B282" s="31"/>
      <c r="C282" s="257"/>
      <c r="D282" s="31"/>
      <c r="E282" s="31"/>
      <c r="F282" s="31"/>
      <c r="G282" s="218"/>
      <c r="H282" s="31"/>
      <c r="I282" s="31"/>
      <c r="J282" s="31"/>
      <c r="K282" s="261"/>
      <c r="L282" s="31"/>
      <c r="M282" s="31"/>
      <c r="N282" s="31"/>
      <c r="O282" s="31"/>
      <c r="P282" s="31"/>
      <c r="Q282" s="31"/>
      <c r="R282" s="31"/>
      <c r="S282" s="31"/>
      <c r="T282" s="31"/>
      <c r="U282" s="31"/>
      <c r="V282" s="31"/>
      <c r="W282" s="31"/>
      <c r="X282" s="31"/>
    </row>
    <row r="283" spans="1:24" ht="12.75">
      <c r="A283" s="256"/>
      <c r="B283" s="31"/>
      <c r="C283" s="257"/>
      <c r="D283" s="31"/>
      <c r="E283" s="31"/>
      <c r="F283" s="31"/>
      <c r="G283" s="218"/>
      <c r="H283" s="31"/>
      <c r="I283" s="31"/>
      <c r="J283" s="31"/>
      <c r="K283" s="261"/>
      <c r="L283" s="31"/>
      <c r="M283" s="31"/>
      <c r="N283" s="31"/>
      <c r="O283" s="31"/>
      <c r="P283" s="31"/>
      <c r="Q283" s="31"/>
      <c r="R283" s="31"/>
      <c r="S283" s="31"/>
      <c r="T283" s="31"/>
      <c r="U283" s="31"/>
      <c r="V283" s="31"/>
      <c r="W283" s="31"/>
      <c r="X283" s="31"/>
    </row>
    <row r="284" spans="1:24" ht="12.75">
      <c r="A284" s="256"/>
      <c r="B284" s="31"/>
      <c r="C284" s="257"/>
      <c r="D284" s="31"/>
      <c r="E284" s="31"/>
      <c r="F284" s="31"/>
      <c r="G284" s="218"/>
      <c r="H284" s="31"/>
      <c r="I284" s="31"/>
      <c r="J284" s="31"/>
      <c r="K284" s="261"/>
      <c r="L284" s="31"/>
      <c r="M284" s="31"/>
      <c r="N284" s="31"/>
      <c r="O284" s="31"/>
      <c r="P284" s="31"/>
      <c r="Q284" s="31"/>
      <c r="R284" s="31"/>
      <c r="S284" s="31"/>
      <c r="T284" s="31"/>
      <c r="U284" s="31"/>
      <c r="V284" s="31"/>
      <c r="W284" s="31"/>
      <c r="X284" s="31"/>
    </row>
    <row r="285" spans="1:24" ht="12.75">
      <c r="A285" s="256"/>
      <c r="B285" s="31"/>
      <c r="C285" s="257"/>
      <c r="D285" s="31"/>
      <c r="E285" s="31"/>
      <c r="F285" s="31"/>
      <c r="G285" s="218"/>
      <c r="H285" s="31"/>
      <c r="I285" s="31"/>
      <c r="J285" s="31"/>
      <c r="K285" s="261"/>
      <c r="L285" s="31"/>
      <c r="M285" s="31"/>
      <c r="N285" s="31"/>
      <c r="O285" s="31"/>
      <c r="P285" s="31"/>
      <c r="Q285" s="31"/>
      <c r="R285" s="31"/>
      <c r="S285" s="31"/>
      <c r="T285" s="31"/>
      <c r="U285" s="31"/>
      <c r="V285" s="31"/>
      <c r="W285" s="31"/>
      <c r="X285" s="31"/>
    </row>
    <row r="286" spans="1:24" ht="12.75">
      <c r="A286" s="256"/>
      <c r="B286" s="31"/>
      <c r="C286" s="257"/>
      <c r="D286" s="31"/>
      <c r="E286" s="31"/>
      <c r="F286" s="31"/>
      <c r="G286" s="218"/>
      <c r="H286" s="31"/>
      <c r="I286" s="31"/>
      <c r="J286" s="31"/>
      <c r="K286" s="261"/>
      <c r="L286" s="31"/>
      <c r="M286" s="31"/>
      <c r="N286" s="31"/>
      <c r="O286" s="31"/>
      <c r="P286" s="31"/>
      <c r="Q286" s="31"/>
      <c r="R286" s="31"/>
      <c r="S286" s="31"/>
      <c r="T286" s="31"/>
      <c r="U286" s="31"/>
      <c r="V286" s="31"/>
      <c r="W286" s="31"/>
      <c r="X286" s="31"/>
    </row>
    <row r="287" spans="1:24" ht="12.75">
      <c r="A287" s="256"/>
      <c r="B287" s="31"/>
      <c r="C287" s="257"/>
      <c r="D287" s="31"/>
      <c r="E287" s="31"/>
      <c r="F287" s="31"/>
      <c r="G287" s="218"/>
      <c r="H287" s="31"/>
      <c r="I287" s="31"/>
      <c r="J287" s="31"/>
      <c r="K287" s="261"/>
      <c r="L287" s="31"/>
      <c r="M287" s="31"/>
      <c r="N287" s="31"/>
      <c r="O287" s="31"/>
      <c r="P287" s="31"/>
      <c r="Q287" s="31"/>
      <c r="R287" s="31"/>
      <c r="S287" s="31"/>
      <c r="T287" s="31"/>
      <c r="U287" s="31"/>
      <c r="V287" s="31"/>
      <c r="W287" s="31"/>
      <c r="X287" s="31"/>
    </row>
    <row r="288" spans="1:24" ht="12.75">
      <c r="A288" s="256"/>
      <c r="B288" s="31"/>
      <c r="C288" s="257"/>
      <c r="D288" s="31"/>
      <c r="E288" s="31"/>
      <c r="F288" s="31"/>
      <c r="G288" s="218"/>
      <c r="H288" s="31"/>
      <c r="I288" s="31"/>
      <c r="J288" s="31"/>
      <c r="K288" s="261"/>
      <c r="L288" s="31"/>
      <c r="M288" s="31"/>
      <c r="N288" s="31"/>
      <c r="O288" s="31"/>
      <c r="P288" s="31"/>
      <c r="Q288" s="31"/>
      <c r="R288" s="31"/>
      <c r="S288" s="31"/>
      <c r="T288" s="31"/>
      <c r="U288" s="31"/>
      <c r="V288" s="31"/>
      <c r="W288" s="31"/>
      <c r="X288" s="31"/>
    </row>
    <row r="289" spans="1:24" ht="12.75">
      <c r="A289" s="256"/>
      <c r="B289" s="31"/>
      <c r="C289" s="257"/>
      <c r="D289" s="31"/>
      <c r="E289" s="31"/>
      <c r="F289" s="31"/>
      <c r="G289" s="218"/>
      <c r="H289" s="31"/>
      <c r="I289" s="31"/>
      <c r="J289" s="31"/>
      <c r="K289" s="261"/>
      <c r="L289" s="31"/>
      <c r="M289" s="31"/>
      <c r="N289" s="31"/>
      <c r="O289" s="31"/>
      <c r="P289" s="31"/>
      <c r="Q289" s="31"/>
      <c r="R289" s="31"/>
      <c r="S289" s="31"/>
      <c r="T289" s="31"/>
      <c r="U289" s="31"/>
      <c r="V289" s="31"/>
      <c r="W289" s="31"/>
      <c r="X289" s="31"/>
    </row>
    <row r="290" spans="1:24" ht="12.75">
      <c r="A290" s="256"/>
      <c r="B290" s="31"/>
      <c r="C290" s="257"/>
      <c r="D290" s="31"/>
      <c r="E290" s="31"/>
      <c r="F290" s="31"/>
      <c r="G290" s="218"/>
      <c r="H290" s="31"/>
      <c r="I290" s="31"/>
      <c r="J290" s="31"/>
      <c r="K290" s="261"/>
      <c r="L290" s="31"/>
      <c r="M290" s="31"/>
      <c r="N290" s="31"/>
      <c r="O290" s="31"/>
      <c r="P290" s="31"/>
      <c r="Q290" s="31"/>
      <c r="R290" s="31"/>
      <c r="S290" s="31"/>
      <c r="T290" s="31"/>
      <c r="U290" s="31"/>
      <c r="V290" s="31"/>
      <c r="W290" s="31"/>
      <c r="X290" s="31"/>
    </row>
    <row r="291" spans="1:24" ht="12.75">
      <c r="A291" s="256"/>
      <c r="B291" s="31"/>
      <c r="C291" s="257"/>
      <c r="D291" s="31"/>
      <c r="E291" s="31"/>
      <c r="F291" s="31"/>
      <c r="G291" s="218"/>
      <c r="H291" s="31"/>
      <c r="I291" s="31"/>
      <c r="J291" s="31"/>
      <c r="K291" s="261"/>
      <c r="L291" s="31"/>
      <c r="M291" s="31"/>
      <c r="N291" s="31"/>
      <c r="O291" s="31"/>
      <c r="P291" s="31"/>
      <c r="Q291" s="31"/>
      <c r="R291" s="31"/>
      <c r="S291" s="31"/>
      <c r="T291" s="31"/>
      <c r="U291" s="31"/>
      <c r="V291" s="31"/>
      <c r="W291" s="31"/>
      <c r="X291" s="31"/>
    </row>
    <row r="292" spans="1:24" ht="12.75">
      <c r="A292" s="256"/>
      <c r="B292" s="31"/>
      <c r="C292" s="257"/>
      <c r="D292" s="31"/>
      <c r="E292" s="31"/>
      <c r="F292" s="31"/>
      <c r="G292" s="218"/>
      <c r="H292" s="31"/>
      <c r="I292" s="31"/>
      <c r="J292" s="31"/>
      <c r="K292" s="261"/>
      <c r="L292" s="31"/>
      <c r="M292" s="31"/>
      <c r="N292" s="31"/>
      <c r="O292" s="31"/>
      <c r="P292" s="31"/>
      <c r="Q292" s="31"/>
      <c r="R292" s="31"/>
      <c r="S292" s="31"/>
      <c r="T292" s="31"/>
      <c r="U292" s="31"/>
      <c r="V292" s="31"/>
      <c r="W292" s="31"/>
      <c r="X292" s="31"/>
    </row>
    <row r="293" spans="1:24" ht="12.75">
      <c r="A293" s="256"/>
      <c r="B293" s="31"/>
      <c r="C293" s="257"/>
      <c r="D293" s="31"/>
      <c r="E293" s="31"/>
      <c r="F293" s="31"/>
      <c r="G293" s="218"/>
      <c r="H293" s="31"/>
      <c r="I293" s="31"/>
      <c r="J293" s="31"/>
      <c r="K293" s="261"/>
      <c r="L293" s="31"/>
      <c r="M293" s="31"/>
      <c r="N293" s="31"/>
      <c r="O293" s="31"/>
      <c r="P293" s="31"/>
      <c r="Q293" s="31"/>
      <c r="R293" s="31"/>
      <c r="S293" s="31"/>
      <c r="T293" s="31"/>
      <c r="U293" s="31"/>
      <c r="V293" s="31"/>
      <c r="W293" s="31"/>
      <c r="X293" s="31"/>
    </row>
    <row r="294" spans="1:24" ht="12.75">
      <c r="A294" s="256"/>
      <c r="B294" s="31"/>
      <c r="C294" s="257"/>
      <c r="D294" s="31"/>
      <c r="E294" s="31"/>
      <c r="F294" s="31"/>
      <c r="G294" s="218"/>
      <c r="H294" s="31"/>
      <c r="I294" s="31"/>
      <c r="J294" s="31"/>
      <c r="K294" s="261"/>
      <c r="L294" s="31"/>
      <c r="M294" s="31"/>
      <c r="N294" s="31"/>
      <c r="O294" s="31"/>
      <c r="P294" s="31"/>
      <c r="Q294" s="31"/>
      <c r="R294" s="31"/>
      <c r="S294" s="31"/>
      <c r="T294" s="31"/>
      <c r="U294" s="31"/>
      <c r="V294" s="31"/>
      <c r="W294" s="31"/>
      <c r="X294" s="31"/>
    </row>
    <row r="295" spans="1:24" ht="12.75">
      <c r="A295" s="256"/>
      <c r="B295" s="31"/>
      <c r="C295" s="257"/>
      <c r="D295" s="31"/>
      <c r="E295" s="31"/>
      <c r="F295" s="31"/>
      <c r="G295" s="218"/>
      <c r="H295" s="31"/>
      <c r="I295" s="31"/>
      <c r="J295" s="31"/>
      <c r="K295" s="261"/>
      <c r="L295" s="31"/>
      <c r="M295" s="31"/>
      <c r="N295" s="31"/>
      <c r="O295" s="31"/>
      <c r="P295" s="31"/>
      <c r="Q295" s="31"/>
      <c r="R295" s="31"/>
      <c r="S295" s="31"/>
      <c r="T295" s="31"/>
      <c r="U295" s="31"/>
      <c r="V295" s="31"/>
      <c r="W295" s="31"/>
      <c r="X295" s="31"/>
    </row>
    <row r="296" spans="1:24" ht="12.75">
      <c r="A296" s="256"/>
      <c r="B296" s="31"/>
      <c r="C296" s="257"/>
      <c r="D296" s="31"/>
      <c r="E296" s="31"/>
      <c r="F296" s="31"/>
      <c r="G296" s="218"/>
      <c r="H296" s="31"/>
      <c r="I296" s="31"/>
      <c r="J296" s="31"/>
      <c r="K296" s="261"/>
      <c r="L296" s="31"/>
      <c r="M296" s="31"/>
      <c r="N296" s="31"/>
      <c r="O296" s="31"/>
      <c r="P296" s="31"/>
      <c r="Q296" s="31"/>
      <c r="R296" s="31"/>
      <c r="S296" s="31"/>
      <c r="T296" s="31"/>
      <c r="U296" s="31"/>
      <c r="V296" s="31"/>
      <c r="W296" s="31"/>
      <c r="X296" s="31"/>
    </row>
    <row r="297" spans="1:24" ht="12.75">
      <c r="A297" s="256"/>
      <c r="B297" s="31"/>
      <c r="C297" s="257"/>
      <c r="D297" s="31"/>
      <c r="E297" s="31"/>
      <c r="F297" s="31"/>
      <c r="G297" s="218"/>
      <c r="H297" s="31"/>
      <c r="I297" s="31"/>
      <c r="J297" s="31"/>
      <c r="K297" s="261"/>
      <c r="L297" s="31"/>
      <c r="M297" s="31"/>
      <c r="N297" s="31"/>
      <c r="O297" s="31"/>
      <c r="P297" s="31"/>
      <c r="Q297" s="31"/>
      <c r="R297" s="31"/>
      <c r="S297" s="31"/>
      <c r="T297" s="31"/>
      <c r="U297" s="31"/>
      <c r="V297" s="31"/>
      <c r="W297" s="31"/>
      <c r="X297" s="31"/>
    </row>
    <row r="298" spans="1:24" ht="12.75">
      <c r="A298" s="256"/>
      <c r="B298" s="31"/>
      <c r="C298" s="257"/>
      <c r="D298" s="31"/>
      <c r="E298" s="31"/>
      <c r="F298" s="31"/>
      <c r="G298" s="218"/>
      <c r="H298" s="31"/>
      <c r="I298" s="31"/>
      <c r="J298" s="31"/>
      <c r="K298" s="261"/>
      <c r="L298" s="31"/>
      <c r="M298" s="31"/>
      <c r="N298" s="31"/>
      <c r="O298" s="31"/>
      <c r="P298" s="31"/>
      <c r="Q298" s="31"/>
      <c r="R298" s="31"/>
      <c r="S298" s="31"/>
      <c r="T298" s="31"/>
      <c r="U298" s="31"/>
      <c r="V298" s="31"/>
      <c r="W298" s="31"/>
      <c r="X298" s="31"/>
    </row>
    <row r="299" spans="1:24" ht="12.75">
      <c r="A299" s="256"/>
      <c r="B299" s="31"/>
      <c r="C299" s="257"/>
      <c r="D299" s="31"/>
      <c r="E299" s="31"/>
      <c r="F299" s="31"/>
      <c r="G299" s="218"/>
      <c r="H299" s="31"/>
      <c r="I299" s="31"/>
      <c r="J299" s="31"/>
      <c r="K299" s="261"/>
      <c r="L299" s="31"/>
      <c r="M299" s="31"/>
      <c r="N299" s="31"/>
      <c r="O299" s="31"/>
      <c r="P299" s="31"/>
      <c r="Q299" s="31"/>
      <c r="R299" s="31"/>
      <c r="S299" s="31"/>
      <c r="T299" s="31"/>
      <c r="U299" s="31"/>
      <c r="V299" s="31"/>
      <c r="W299" s="31"/>
      <c r="X299" s="31"/>
    </row>
    <row r="300" spans="1:24" ht="12.75">
      <c r="A300" s="256"/>
      <c r="B300" s="31"/>
      <c r="C300" s="257"/>
      <c r="D300" s="31"/>
      <c r="E300" s="31"/>
      <c r="F300" s="31"/>
      <c r="G300" s="218"/>
      <c r="H300" s="31"/>
      <c r="I300" s="31"/>
      <c r="J300" s="31"/>
      <c r="K300" s="261"/>
      <c r="L300" s="31"/>
      <c r="M300" s="31"/>
      <c r="N300" s="31"/>
      <c r="O300" s="31"/>
      <c r="P300" s="31"/>
      <c r="Q300" s="31"/>
      <c r="R300" s="31"/>
      <c r="S300" s="31"/>
      <c r="T300" s="31"/>
      <c r="U300" s="31"/>
      <c r="V300" s="31"/>
      <c r="W300" s="31"/>
      <c r="X300" s="31"/>
    </row>
    <row r="301" spans="1:24" ht="12.75">
      <c r="A301" s="256"/>
      <c r="B301" s="31"/>
      <c r="C301" s="257"/>
      <c r="D301" s="31"/>
      <c r="E301" s="31"/>
      <c r="F301" s="31"/>
      <c r="G301" s="218"/>
      <c r="H301" s="31"/>
      <c r="I301" s="31"/>
      <c r="J301" s="31"/>
      <c r="K301" s="261"/>
      <c r="L301" s="31"/>
      <c r="M301" s="31"/>
      <c r="N301" s="31"/>
      <c r="O301" s="31"/>
      <c r="P301" s="31"/>
      <c r="Q301" s="31"/>
      <c r="R301" s="31"/>
      <c r="S301" s="31"/>
      <c r="T301" s="31"/>
      <c r="U301" s="31"/>
      <c r="V301" s="31"/>
      <c r="W301" s="31"/>
      <c r="X301" s="31"/>
    </row>
    <row r="302" spans="1:24" ht="12.75">
      <c r="A302" s="256"/>
      <c r="B302" s="31"/>
      <c r="C302" s="257"/>
      <c r="D302" s="31"/>
      <c r="E302" s="31"/>
      <c r="F302" s="31"/>
      <c r="G302" s="218"/>
      <c r="H302" s="31"/>
      <c r="I302" s="31"/>
      <c r="J302" s="31"/>
      <c r="K302" s="261"/>
      <c r="L302" s="31"/>
      <c r="M302" s="31"/>
      <c r="N302" s="31"/>
      <c r="O302" s="31"/>
      <c r="P302" s="31"/>
      <c r="Q302" s="31"/>
      <c r="R302" s="31"/>
      <c r="S302" s="31"/>
      <c r="T302" s="31"/>
      <c r="U302" s="31"/>
      <c r="V302" s="31"/>
      <c r="W302" s="31"/>
      <c r="X302" s="31"/>
    </row>
    <row r="303" spans="1:24" ht="12.75">
      <c r="A303" s="256"/>
      <c r="B303" s="31"/>
      <c r="C303" s="257"/>
      <c r="D303" s="31"/>
      <c r="E303" s="31"/>
      <c r="F303" s="31"/>
      <c r="G303" s="218"/>
      <c r="H303" s="31"/>
      <c r="I303" s="31"/>
      <c r="J303" s="31"/>
      <c r="K303" s="261"/>
      <c r="L303" s="31"/>
      <c r="M303" s="31"/>
      <c r="N303" s="31"/>
      <c r="O303" s="31"/>
      <c r="P303" s="31"/>
      <c r="Q303" s="31"/>
      <c r="R303" s="31"/>
      <c r="S303" s="31"/>
      <c r="T303" s="31"/>
      <c r="U303" s="31"/>
      <c r="V303" s="31"/>
      <c r="W303" s="31"/>
      <c r="X303" s="31"/>
    </row>
    <row r="304" spans="1:24" ht="12.75">
      <c r="A304" s="256"/>
      <c r="B304" s="31"/>
      <c r="C304" s="257"/>
      <c r="D304" s="31"/>
      <c r="E304" s="31"/>
      <c r="F304" s="31"/>
      <c r="G304" s="218"/>
      <c r="H304" s="31"/>
      <c r="I304" s="31"/>
      <c r="J304" s="31"/>
      <c r="K304" s="261"/>
      <c r="L304" s="31"/>
      <c r="M304" s="31"/>
      <c r="N304" s="31"/>
      <c r="O304" s="31"/>
      <c r="P304" s="31"/>
      <c r="Q304" s="31"/>
      <c r="R304" s="31"/>
      <c r="S304" s="31"/>
      <c r="T304" s="31"/>
      <c r="U304" s="31"/>
      <c r="V304" s="31"/>
      <c r="W304" s="31"/>
      <c r="X304" s="31"/>
    </row>
    <row r="305" spans="1:24" ht="12.75">
      <c r="A305" s="256"/>
      <c r="B305" s="31"/>
      <c r="C305" s="257"/>
      <c r="D305" s="31"/>
      <c r="E305" s="31"/>
      <c r="F305" s="31"/>
      <c r="G305" s="218"/>
      <c r="H305" s="31"/>
      <c r="I305" s="31"/>
      <c r="J305" s="31"/>
      <c r="K305" s="261"/>
      <c r="L305" s="31"/>
      <c r="M305" s="31"/>
      <c r="N305" s="31"/>
      <c r="O305" s="31"/>
      <c r="P305" s="31"/>
      <c r="Q305" s="31"/>
      <c r="R305" s="31"/>
      <c r="S305" s="31"/>
      <c r="T305" s="31"/>
      <c r="U305" s="31"/>
      <c r="V305" s="31"/>
      <c r="W305" s="31"/>
      <c r="X305" s="31"/>
    </row>
    <row r="306" spans="1:24" ht="12.75">
      <c r="A306" s="256"/>
      <c r="B306" s="31"/>
      <c r="C306" s="257"/>
      <c r="D306" s="31"/>
      <c r="E306" s="31"/>
      <c r="F306" s="31"/>
      <c r="G306" s="218"/>
      <c r="H306" s="31"/>
      <c r="I306" s="31"/>
      <c r="J306" s="31"/>
      <c r="K306" s="261"/>
      <c r="L306" s="31"/>
      <c r="M306" s="31"/>
      <c r="N306" s="31"/>
      <c r="O306" s="31"/>
      <c r="P306" s="31"/>
      <c r="Q306" s="31"/>
      <c r="R306" s="31"/>
      <c r="S306" s="31"/>
      <c r="T306" s="31"/>
      <c r="U306" s="31"/>
      <c r="V306" s="31"/>
      <c r="W306" s="31"/>
      <c r="X306" s="31"/>
    </row>
    <row r="307" spans="1:24" ht="12.75">
      <c r="A307" s="256"/>
      <c r="B307" s="31"/>
      <c r="C307" s="257"/>
      <c r="D307" s="31"/>
      <c r="E307" s="31"/>
      <c r="F307" s="31"/>
      <c r="G307" s="218"/>
      <c r="H307" s="31"/>
      <c r="I307" s="31"/>
      <c r="J307" s="31"/>
      <c r="K307" s="261"/>
      <c r="L307" s="31"/>
      <c r="M307" s="31"/>
      <c r="N307" s="31"/>
      <c r="O307" s="31"/>
      <c r="P307" s="31"/>
      <c r="Q307" s="31"/>
      <c r="R307" s="31"/>
      <c r="S307" s="31"/>
      <c r="T307" s="31"/>
      <c r="U307" s="31"/>
      <c r="V307" s="31"/>
      <c r="W307" s="31"/>
      <c r="X307" s="31"/>
    </row>
    <row r="308" spans="1:24" ht="12.75">
      <c r="A308" s="256"/>
      <c r="B308" s="31"/>
      <c r="C308" s="257"/>
      <c r="D308" s="31"/>
      <c r="E308" s="31"/>
      <c r="F308" s="31"/>
      <c r="G308" s="218"/>
      <c r="H308" s="31"/>
      <c r="I308" s="31"/>
      <c r="J308" s="31"/>
      <c r="K308" s="261"/>
      <c r="L308" s="31"/>
      <c r="M308" s="31"/>
      <c r="N308" s="31"/>
      <c r="O308" s="31"/>
      <c r="P308" s="31"/>
      <c r="Q308" s="31"/>
      <c r="R308" s="31"/>
      <c r="S308" s="31"/>
      <c r="T308" s="31"/>
      <c r="U308" s="31"/>
      <c r="V308" s="31"/>
      <c r="W308" s="31"/>
      <c r="X308" s="31"/>
    </row>
    <row r="309" spans="1:24" ht="12.75">
      <c r="A309" s="256"/>
      <c r="B309" s="31"/>
      <c r="C309" s="257"/>
      <c r="D309" s="31"/>
      <c r="E309" s="31"/>
      <c r="F309" s="31"/>
      <c r="G309" s="218"/>
      <c r="H309" s="31"/>
      <c r="I309" s="31"/>
      <c r="J309" s="31"/>
      <c r="K309" s="261"/>
      <c r="L309" s="31"/>
      <c r="M309" s="31"/>
      <c r="N309" s="31"/>
      <c r="O309" s="31"/>
      <c r="P309" s="31"/>
      <c r="Q309" s="31"/>
      <c r="R309" s="31"/>
      <c r="S309" s="31"/>
      <c r="T309" s="31"/>
      <c r="U309" s="31"/>
      <c r="V309" s="31"/>
      <c r="W309" s="31"/>
      <c r="X309" s="31"/>
    </row>
    <row r="310" spans="1:24" ht="12.75">
      <c r="A310" s="256"/>
      <c r="B310" s="31"/>
      <c r="C310" s="257"/>
      <c r="D310" s="31"/>
      <c r="E310" s="31"/>
      <c r="F310" s="31"/>
      <c r="G310" s="218"/>
      <c r="H310" s="31"/>
      <c r="I310" s="31"/>
      <c r="J310" s="31"/>
      <c r="K310" s="261"/>
      <c r="L310" s="31"/>
      <c r="M310" s="31"/>
      <c r="N310" s="31"/>
      <c r="O310" s="31"/>
      <c r="P310" s="31"/>
      <c r="Q310" s="31"/>
      <c r="R310" s="31"/>
      <c r="S310" s="31"/>
      <c r="T310" s="31"/>
      <c r="U310" s="31"/>
      <c r="V310" s="31"/>
      <c r="W310" s="31"/>
      <c r="X310" s="31"/>
    </row>
    <row r="311" spans="1:24" ht="12.75">
      <c r="A311" s="256"/>
      <c r="B311" s="31"/>
      <c r="C311" s="257"/>
      <c r="D311" s="31"/>
      <c r="E311" s="31"/>
      <c r="F311" s="31"/>
      <c r="G311" s="218"/>
      <c r="H311" s="31"/>
      <c r="I311" s="31"/>
      <c r="J311" s="31"/>
      <c r="K311" s="261"/>
      <c r="L311" s="31"/>
      <c r="M311" s="31"/>
      <c r="N311" s="31"/>
      <c r="O311" s="31"/>
      <c r="P311" s="31"/>
      <c r="Q311" s="31"/>
      <c r="R311" s="31"/>
      <c r="S311" s="31"/>
      <c r="T311" s="31"/>
      <c r="U311" s="31"/>
      <c r="V311" s="31"/>
      <c r="W311" s="31"/>
      <c r="X311" s="31"/>
    </row>
    <row r="312" spans="1:24" ht="12.75">
      <c r="A312" s="256"/>
      <c r="B312" s="31"/>
      <c r="C312" s="257"/>
      <c r="D312" s="31"/>
      <c r="E312" s="31"/>
      <c r="F312" s="31"/>
      <c r="G312" s="218"/>
      <c r="H312" s="31"/>
      <c r="I312" s="31"/>
      <c r="J312" s="31"/>
      <c r="K312" s="261"/>
      <c r="L312" s="31"/>
      <c r="M312" s="31"/>
      <c r="N312" s="31"/>
      <c r="O312" s="31"/>
      <c r="P312" s="31"/>
      <c r="Q312" s="31"/>
      <c r="R312" s="31"/>
      <c r="S312" s="31"/>
      <c r="T312" s="31"/>
      <c r="U312" s="31"/>
      <c r="V312" s="31"/>
      <c r="W312" s="31"/>
      <c r="X312" s="31"/>
    </row>
    <row r="313" spans="1:24" ht="12.75">
      <c r="A313" s="256"/>
      <c r="B313" s="31"/>
      <c r="C313" s="257"/>
      <c r="D313" s="31"/>
      <c r="E313" s="31"/>
      <c r="F313" s="31"/>
      <c r="G313" s="218"/>
      <c r="H313" s="31"/>
      <c r="I313" s="31"/>
      <c r="J313" s="31"/>
      <c r="K313" s="261"/>
      <c r="L313" s="31"/>
      <c r="M313" s="31"/>
      <c r="N313" s="31"/>
      <c r="O313" s="31"/>
      <c r="P313" s="31"/>
      <c r="Q313" s="31"/>
      <c r="R313" s="31"/>
      <c r="S313" s="31"/>
      <c r="T313" s="31"/>
      <c r="U313" s="31"/>
      <c r="V313" s="31"/>
      <c r="W313" s="31"/>
      <c r="X313" s="31"/>
    </row>
    <row r="314" spans="1:24" ht="12.75">
      <c r="A314" s="256"/>
      <c r="B314" s="31"/>
      <c r="C314" s="257"/>
      <c r="D314" s="31"/>
      <c r="E314" s="31"/>
      <c r="F314" s="31"/>
      <c r="G314" s="218"/>
      <c r="H314" s="31"/>
      <c r="I314" s="31"/>
      <c r="J314" s="31"/>
      <c r="K314" s="261"/>
      <c r="L314" s="31"/>
      <c r="M314" s="31"/>
      <c r="N314" s="31"/>
      <c r="O314" s="31"/>
      <c r="P314" s="31"/>
      <c r="Q314" s="31"/>
      <c r="R314" s="31"/>
      <c r="S314" s="31"/>
      <c r="T314" s="31"/>
      <c r="U314" s="31"/>
      <c r="V314" s="31"/>
      <c r="W314" s="31"/>
      <c r="X314" s="31"/>
    </row>
    <row r="315" spans="1:24" ht="12.75">
      <c r="A315" s="256"/>
      <c r="B315" s="31"/>
      <c r="C315" s="257"/>
      <c r="D315" s="31"/>
      <c r="E315" s="31"/>
      <c r="F315" s="31"/>
      <c r="G315" s="218"/>
      <c r="H315" s="31"/>
      <c r="I315" s="31"/>
      <c r="J315" s="31"/>
      <c r="K315" s="261"/>
      <c r="L315" s="31"/>
      <c r="M315" s="31"/>
      <c r="N315" s="31"/>
      <c r="O315" s="31"/>
      <c r="P315" s="31"/>
      <c r="Q315" s="31"/>
      <c r="R315" s="31"/>
      <c r="S315" s="31"/>
      <c r="T315" s="31"/>
      <c r="U315" s="31"/>
      <c r="V315" s="31"/>
      <c r="W315" s="31"/>
      <c r="X315" s="31"/>
    </row>
    <row r="316" spans="1:24" ht="12.75">
      <c r="A316" s="256"/>
      <c r="B316" s="31"/>
      <c r="C316" s="257"/>
      <c r="D316" s="31"/>
      <c r="E316" s="31"/>
      <c r="F316" s="31"/>
      <c r="G316" s="218"/>
      <c r="H316" s="31"/>
      <c r="I316" s="31"/>
      <c r="J316" s="31"/>
      <c r="K316" s="261"/>
      <c r="L316" s="31"/>
      <c r="M316" s="31"/>
      <c r="N316" s="31"/>
      <c r="O316" s="31"/>
      <c r="P316" s="31"/>
      <c r="Q316" s="31"/>
      <c r="R316" s="31"/>
      <c r="S316" s="31"/>
      <c r="T316" s="31"/>
      <c r="U316" s="31"/>
      <c r="V316" s="31"/>
      <c r="W316" s="31"/>
      <c r="X316" s="31"/>
    </row>
    <row r="317" spans="1:24" ht="12.75">
      <c r="A317" s="256"/>
      <c r="B317" s="31"/>
      <c r="C317" s="257"/>
      <c r="D317" s="31"/>
      <c r="E317" s="31"/>
      <c r="F317" s="31"/>
      <c r="G317" s="218"/>
      <c r="H317" s="31"/>
      <c r="I317" s="31"/>
      <c r="J317" s="31"/>
      <c r="K317" s="261"/>
      <c r="L317" s="31"/>
      <c r="M317" s="31"/>
      <c r="N317" s="31"/>
      <c r="O317" s="31"/>
      <c r="P317" s="31"/>
      <c r="Q317" s="31"/>
      <c r="R317" s="31"/>
      <c r="S317" s="31"/>
      <c r="T317" s="31"/>
      <c r="U317" s="31"/>
      <c r="V317" s="31"/>
      <c r="W317" s="31"/>
      <c r="X317" s="31"/>
    </row>
    <row r="318" spans="1:24" ht="12.75">
      <c r="A318" s="256"/>
      <c r="B318" s="31"/>
      <c r="C318" s="257"/>
      <c r="D318" s="31"/>
      <c r="E318" s="31"/>
      <c r="F318" s="31"/>
      <c r="G318" s="218"/>
      <c r="H318" s="31"/>
      <c r="I318" s="31"/>
      <c r="J318" s="31"/>
      <c r="K318" s="261"/>
      <c r="L318" s="31"/>
      <c r="M318" s="31"/>
      <c r="N318" s="31"/>
      <c r="O318" s="31"/>
      <c r="P318" s="31"/>
      <c r="Q318" s="31"/>
      <c r="R318" s="31"/>
      <c r="S318" s="31"/>
      <c r="T318" s="31"/>
      <c r="U318" s="31"/>
      <c r="V318" s="31"/>
      <c r="W318" s="31"/>
      <c r="X318" s="31"/>
    </row>
    <row r="319" spans="1:24" ht="12.75">
      <c r="A319" s="256"/>
      <c r="B319" s="31"/>
      <c r="C319" s="257"/>
      <c r="D319" s="31"/>
      <c r="E319" s="31"/>
      <c r="F319" s="31"/>
      <c r="G319" s="218"/>
      <c r="H319" s="31"/>
      <c r="I319" s="31"/>
      <c r="J319" s="31"/>
      <c r="K319" s="261"/>
      <c r="L319" s="31"/>
      <c r="M319" s="31"/>
      <c r="N319" s="31"/>
      <c r="O319" s="31"/>
      <c r="P319" s="31"/>
      <c r="Q319" s="31"/>
      <c r="R319" s="31"/>
      <c r="S319" s="31"/>
      <c r="T319" s="31"/>
      <c r="U319" s="31"/>
      <c r="V319" s="31"/>
      <c r="W319" s="31"/>
      <c r="X319" s="31"/>
    </row>
    <row r="320" spans="1:24" ht="12.75">
      <c r="A320" s="256"/>
      <c r="B320" s="31"/>
      <c r="C320" s="257"/>
      <c r="D320" s="31"/>
      <c r="E320" s="31"/>
      <c r="F320" s="31"/>
      <c r="G320" s="218"/>
      <c r="H320" s="31"/>
      <c r="I320" s="31"/>
      <c r="J320" s="31"/>
      <c r="K320" s="261"/>
      <c r="L320" s="31"/>
      <c r="M320" s="31"/>
      <c r="N320" s="31"/>
      <c r="O320" s="31"/>
      <c r="P320" s="31"/>
      <c r="Q320" s="31"/>
      <c r="R320" s="31"/>
      <c r="S320" s="31"/>
      <c r="T320" s="31"/>
      <c r="U320" s="31"/>
      <c r="V320" s="31"/>
      <c r="W320" s="31"/>
      <c r="X320" s="31"/>
    </row>
    <row r="321" spans="1:24" ht="12.75">
      <c r="A321" s="256"/>
      <c r="B321" s="31"/>
      <c r="C321" s="257"/>
      <c r="D321" s="31"/>
      <c r="E321" s="31"/>
      <c r="F321" s="31"/>
      <c r="G321" s="218"/>
      <c r="H321" s="31"/>
      <c r="I321" s="31"/>
      <c r="J321" s="31"/>
      <c r="K321" s="261"/>
      <c r="L321" s="31"/>
      <c r="M321" s="31"/>
      <c r="N321" s="31"/>
      <c r="O321" s="31"/>
      <c r="P321" s="31"/>
      <c r="Q321" s="31"/>
      <c r="R321" s="31"/>
      <c r="S321" s="31"/>
      <c r="T321" s="31"/>
      <c r="U321" s="31"/>
      <c r="V321" s="31"/>
      <c r="W321" s="31"/>
      <c r="X321" s="31"/>
    </row>
    <row r="322" spans="1:24" ht="12.75">
      <c r="A322" s="256"/>
      <c r="B322" s="31"/>
      <c r="C322" s="257"/>
      <c r="D322" s="31"/>
      <c r="E322" s="31"/>
      <c r="F322" s="31"/>
      <c r="G322" s="218"/>
      <c r="H322" s="31"/>
      <c r="I322" s="31"/>
      <c r="J322" s="31"/>
      <c r="K322" s="261"/>
      <c r="L322" s="31"/>
      <c r="M322" s="31"/>
      <c r="N322" s="31"/>
      <c r="O322" s="31"/>
      <c r="P322" s="31"/>
      <c r="Q322" s="31"/>
      <c r="R322" s="31"/>
      <c r="S322" s="31"/>
      <c r="T322" s="31"/>
      <c r="U322" s="31"/>
      <c r="V322" s="31"/>
      <c r="W322" s="31"/>
      <c r="X322" s="31"/>
    </row>
    <row r="323" spans="1:24" ht="12.75">
      <c r="A323" s="256"/>
      <c r="B323" s="31"/>
      <c r="C323" s="257"/>
      <c r="D323" s="31"/>
      <c r="E323" s="31"/>
      <c r="F323" s="31"/>
      <c r="G323" s="218"/>
      <c r="H323" s="31"/>
      <c r="I323" s="31"/>
      <c r="J323" s="31"/>
      <c r="K323" s="261"/>
      <c r="L323" s="31"/>
      <c r="M323" s="31"/>
      <c r="N323" s="31"/>
      <c r="O323" s="31"/>
      <c r="P323" s="31"/>
      <c r="Q323" s="31"/>
      <c r="R323" s="31"/>
      <c r="S323" s="31"/>
      <c r="T323" s="31"/>
      <c r="U323" s="31"/>
      <c r="V323" s="31"/>
      <c r="W323" s="31"/>
      <c r="X323" s="31"/>
    </row>
    <row r="324" spans="1:24" ht="12.75">
      <c r="A324" s="256"/>
      <c r="B324" s="31"/>
      <c r="C324" s="257"/>
      <c r="D324" s="31"/>
      <c r="E324" s="31"/>
      <c r="F324" s="31"/>
      <c r="G324" s="218"/>
      <c r="H324" s="31"/>
      <c r="I324" s="31"/>
      <c r="J324" s="31"/>
      <c r="K324" s="261"/>
      <c r="L324" s="31"/>
      <c r="M324" s="31"/>
      <c r="N324" s="31"/>
      <c r="O324" s="31"/>
      <c r="P324" s="31"/>
      <c r="Q324" s="31"/>
      <c r="R324" s="31"/>
      <c r="S324" s="31"/>
      <c r="T324" s="31"/>
      <c r="U324" s="31"/>
      <c r="V324" s="31"/>
      <c r="W324" s="31"/>
      <c r="X324" s="31"/>
    </row>
    <row r="325" spans="1:24" ht="12.75">
      <c r="A325" s="256"/>
      <c r="B325" s="31"/>
      <c r="C325" s="257"/>
      <c r="D325" s="31"/>
      <c r="E325" s="31"/>
      <c r="F325" s="31"/>
      <c r="G325" s="218"/>
      <c r="H325" s="31"/>
      <c r="I325" s="31"/>
      <c r="J325" s="31"/>
      <c r="K325" s="261"/>
      <c r="L325" s="31"/>
      <c r="M325" s="31"/>
      <c r="N325" s="31"/>
      <c r="O325" s="31"/>
      <c r="P325" s="31"/>
      <c r="Q325" s="31"/>
      <c r="R325" s="31"/>
      <c r="S325" s="31"/>
      <c r="T325" s="31"/>
      <c r="U325" s="31"/>
      <c r="V325" s="31"/>
      <c r="W325" s="31"/>
      <c r="X325" s="31"/>
    </row>
    <row r="326" spans="1:24" ht="12.75">
      <c r="A326" s="256"/>
      <c r="B326" s="31"/>
      <c r="C326" s="257"/>
      <c r="D326" s="31"/>
      <c r="E326" s="31"/>
      <c r="F326" s="31"/>
      <c r="G326" s="218"/>
      <c r="H326" s="31"/>
      <c r="I326" s="31"/>
      <c r="J326" s="31"/>
      <c r="K326" s="261"/>
      <c r="L326" s="31"/>
      <c r="M326" s="31"/>
      <c r="N326" s="31"/>
      <c r="O326" s="31"/>
      <c r="P326" s="31"/>
      <c r="Q326" s="31"/>
      <c r="R326" s="31"/>
      <c r="S326" s="31"/>
      <c r="T326" s="31"/>
      <c r="U326" s="31"/>
      <c r="V326" s="31"/>
      <c r="W326" s="31"/>
      <c r="X326" s="31"/>
    </row>
    <row r="327" spans="1:24" ht="12.75">
      <c r="A327" s="256"/>
      <c r="B327" s="31"/>
      <c r="C327" s="257"/>
      <c r="D327" s="31"/>
      <c r="E327" s="31"/>
      <c r="F327" s="31"/>
      <c r="G327" s="218"/>
      <c r="H327" s="31"/>
      <c r="I327" s="31"/>
      <c r="J327" s="31"/>
      <c r="K327" s="261"/>
      <c r="L327" s="31"/>
      <c r="M327" s="31"/>
      <c r="N327" s="31"/>
      <c r="O327" s="31"/>
      <c r="P327" s="31"/>
      <c r="Q327" s="31"/>
      <c r="R327" s="31"/>
      <c r="S327" s="31"/>
      <c r="T327" s="31"/>
      <c r="U327" s="31"/>
      <c r="V327" s="31"/>
      <c r="W327" s="31"/>
      <c r="X327" s="31"/>
    </row>
    <row r="328" spans="1:24" ht="12.75">
      <c r="A328" s="256"/>
      <c r="B328" s="31"/>
      <c r="C328" s="257"/>
      <c r="D328" s="31"/>
      <c r="E328" s="31"/>
      <c r="F328" s="31"/>
      <c r="G328" s="218"/>
      <c r="H328" s="31"/>
      <c r="I328" s="31"/>
      <c r="J328" s="31"/>
      <c r="K328" s="261"/>
      <c r="L328" s="31"/>
      <c r="M328" s="31"/>
      <c r="N328" s="31"/>
      <c r="O328" s="31"/>
      <c r="P328" s="31"/>
      <c r="Q328" s="31"/>
      <c r="R328" s="31"/>
      <c r="S328" s="31"/>
      <c r="T328" s="31"/>
      <c r="U328" s="31"/>
      <c r="V328" s="31"/>
      <c r="W328" s="31"/>
      <c r="X328" s="31"/>
    </row>
    <row r="329" spans="1:24" ht="12.75">
      <c r="A329" s="256"/>
      <c r="B329" s="31"/>
      <c r="C329" s="257"/>
      <c r="D329" s="31"/>
      <c r="E329" s="31"/>
      <c r="F329" s="31"/>
      <c r="G329" s="218"/>
      <c r="H329" s="31"/>
      <c r="I329" s="31"/>
      <c r="J329" s="31"/>
      <c r="K329" s="261"/>
      <c r="L329" s="31"/>
      <c r="M329" s="31"/>
      <c r="N329" s="31"/>
      <c r="O329" s="31"/>
      <c r="P329" s="31"/>
      <c r="Q329" s="31"/>
      <c r="R329" s="31"/>
      <c r="S329" s="31"/>
      <c r="T329" s="31"/>
      <c r="U329" s="31"/>
      <c r="V329" s="31"/>
      <c r="W329" s="31"/>
      <c r="X329" s="31"/>
    </row>
    <row r="330" spans="1:24" ht="12.75">
      <c r="A330" s="256"/>
      <c r="B330" s="31"/>
      <c r="C330" s="257"/>
      <c r="D330" s="31"/>
      <c r="E330" s="31"/>
      <c r="F330" s="31"/>
      <c r="G330" s="218"/>
      <c r="H330" s="31"/>
      <c r="I330" s="31"/>
      <c r="J330" s="31"/>
      <c r="K330" s="261"/>
      <c r="L330" s="31"/>
      <c r="M330" s="31"/>
      <c r="N330" s="31"/>
      <c r="O330" s="31"/>
      <c r="P330" s="31"/>
      <c r="Q330" s="31"/>
      <c r="R330" s="31"/>
      <c r="S330" s="31"/>
      <c r="T330" s="31"/>
      <c r="U330" s="31"/>
      <c r="V330" s="31"/>
      <c r="W330" s="31"/>
      <c r="X330" s="31"/>
    </row>
    <row r="331" spans="1:24" ht="12.75">
      <c r="A331" s="256"/>
      <c r="B331" s="31"/>
      <c r="C331" s="257"/>
      <c r="D331" s="31"/>
      <c r="E331" s="31"/>
      <c r="F331" s="31"/>
      <c r="G331" s="218"/>
      <c r="H331" s="31"/>
      <c r="I331" s="31"/>
      <c r="J331" s="31"/>
      <c r="K331" s="261"/>
      <c r="L331" s="31"/>
      <c r="M331" s="31"/>
      <c r="N331" s="31"/>
      <c r="O331" s="31"/>
      <c r="P331" s="31"/>
      <c r="Q331" s="31"/>
      <c r="R331" s="31"/>
      <c r="S331" s="31"/>
      <c r="T331" s="31"/>
      <c r="U331" s="31"/>
      <c r="V331" s="31"/>
      <c r="W331" s="31"/>
      <c r="X331" s="31"/>
    </row>
    <row r="332" spans="1:24" ht="12.75">
      <c r="A332" s="256"/>
      <c r="B332" s="31"/>
      <c r="C332" s="257"/>
      <c r="D332" s="31"/>
      <c r="E332" s="31"/>
      <c r="F332" s="31"/>
      <c r="G332" s="218"/>
      <c r="H332" s="31"/>
      <c r="I332" s="31"/>
      <c r="J332" s="31"/>
      <c r="K332" s="261"/>
      <c r="L332" s="31"/>
      <c r="M332" s="31"/>
      <c r="N332" s="31"/>
      <c r="O332" s="31"/>
      <c r="P332" s="31"/>
      <c r="Q332" s="31"/>
      <c r="R332" s="31"/>
      <c r="S332" s="31"/>
      <c r="T332" s="31"/>
      <c r="U332" s="31"/>
      <c r="V332" s="31"/>
      <c r="W332" s="31"/>
      <c r="X332" s="31"/>
    </row>
    <row r="333" spans="1:24" ht="12.75">
      <c r="A333" s="256"/>
      <c r="B333" s="31"/>
      <c r="C333" s="257"/>
      <c r="D333" s="31"/>
      <c r="E333" s="31"/>
      <c r="F333" s="31"/>
      <c r="G333" s="218"/>
      <c r="H333" s="31"/>
      <c r="I333" s="31"/>
      <c r="J333" s="31"/>
      <c r="K333" s="261"/>
      <c r="L333" s="31"/>
      <c r="M333" s="31"/>
      <c r="N333" s="31"/>
      <c r="O333" s="31"/>
      <c r="P333" s="31"/>
      <c r="Q333" s="31"/>
      <c r="R333" s="31"/>
      <c r="S333" s="31"/>
      <c r="T333" s="31"/>
      <c r="U333" s="31"/>
      <c r="V333" s="31"/>
      <c r="W333" s="31"/>
      <c r="X333" s="31"/>
    </row>
    <row r="334" spans="1:24" ht="12.75">
      <c r="A334" s="256"/>
      <c r="B334" s="31"/>
      <c r="C334" s="257"/>
      <c r="D334" s="31"/>
      <c r="E334" s="31"/>
      <c r="F334" s="31"/>
      <c r="G334" s="218"/>
      <c r="H334" s="31"/>
      <c r="I334" s="31"/>
      <c r="J334" s="31"/>
      <c r="K334" s="261"/>
      <c r="L334" s="31"/>
      <c r="M334" s="31"/>
      <c r="N334" s="31"/>
      <c r="O334" s="31"/>
      <c r="P334" s="31"/>
      <c r="Q334" s="31"/>
      <c r="R334" s="31"/>
      <c r="S334" s="31"/>
      <c r="T334" s="31"/>
      <c r="U334" s="31"/>
      <c r="V334" s="31"/>
      <c r="W334" s="31"/>
      <c r="X334" s="31"/>
    </row>
    <row r="335" spans="1:24" ht="12.75">
      <c r="A335" s="256"/>
      <c r="B335" s="31"/>
      <c r="C335" s="257"/>
      <c r="D335" s="31"/>
      <c r="E335" s="31"/>
      <c r="F335" s="31"/>
      <c r="G335" s="218"/>
      <c r="H335" s="31"/>
      <c r="I335" s="31"/>
      <c r="J335" s="31"/>
      <c r="K335" s="261"/>
      <c r="L335" s="31"/>
      <c r="M335" s="31"/>
      <c r="N335" s="31"/>
      <c r="O335" s="31"/>
      <c r="P335" s="31"/>
      <c r="Q335" s="31"/>
      <c r="R335" s="31"/>
      <c r="S335" s="31"/>
      <c r="T335" s="31"/>
      <c r="U335" s="31"/>
      <c r="V335" s="31"/>
      <c r="W335" s="31"/>
      <c r="X335" s="31"/>
    </row>
    <row r="336" spans="1:24" ht="12.75">
      <c r="A336" s="256"/>
      <c r="B336" s="31"/>
      <c r="C336" s="257"/>
      <c r="D336" s="31"/>
      <c r="E336" s="31"/>
      <c r="F336" s="31"/>
      <c r="G336" s="218"/>
      <c r="H336" s="31"/>
      <c r="I336" s="31"/>
      <c r="J336" s="31"/>
      <c r="K336" s="261"/>
      <c r="L336" s="31"/>
      <c r="M336" s="31"/>
      <c r="N336" s="31"/>
      <c r="O336" s="31"/>
      <c r="P336" s="31"/>
      <c r="Q336" s="31"/>
      <c r="R336" s="31"/>
      <c r="S336" s="31"/>
      <c r="T336" s="31"/>
      <c r="U336" s="31"/>
      <c r="V336" s="31"/>
      <c r="W336" s="31"/>
      <c r="X336" s="31"/>
    </row>
    <row r="337" spans="1:24" ht="12.75">
      <c r="A337" s="256"/>
      <c r="B337" s="31"/>
      <c r="C337" s="257"/>
      <c r="D337" s="31"/>
      <c r="E337" s="31"/>
      <c r="F337" s="31"/>
      <c r="G337" s="218"/>
      <c r="H337" s="31"/>
      <c r="I337" s="31"/>
      <c r="J337" s="31"/>
      <c r="K337" s="261"/>
      <c r="L337" s="31"/>
      <c r="M337" s="31"/>
      <c r="N337" s="31"/>
      <c r="O337" s="31"/>
      <c r="P337" s="31"/>
      <c r="Q337" s="31"/>
      <c r="R337" s="31"/>
      <c r="S337" s="31"/>
      <c r="T337" s="31"/>
      <c r="U337" s="31"/>
      <c r="V337" s="31"/>
      <c r="W337" s="31"/>
      <c r="X337" s="31"/>
    </row>
    <row r="338" spans="1:24" ht="12.75">
      <c r="A338" s="256"/>
      <c r="B338" s="31"/>
      <c r="C338" s="257"/>
      <c r="D338" s="31"/>
      <c r="E338" s="31"/>
      <c r="F338" s="31"/>
      <c r="G338" s="218"/>
      <c r="H338" s="31"/>
      <c r="I338" s="31"/>
      <c r="J338" s="31"/>
      <c r="K338" s="261"/>
      <c r="L338" s="31"/>
      <c r="M338" s="31"/>
      <c r="N338" s="31"/>
      <c r="O338" s="31"/>
      <c r="P338" s="31"/>
      <c r="Q338" s="31"/>
      <c r="R338" s="31"/>
      <c r="S338" s="31"/>
      <c r="T338" s="31"/>
      <c r="U338" s="31"/>
      <c r="V338" s="31"/>
      <c r="W338" s="31"/>
      <c r="X338" s="31"/>
    </row>
    <row r="339" spans="1:24" ht="12.75">
      <c r="A339" s="256"/>
      <c r="B339" s="31"/>
      <c r="C339" s="257"/>
      <c r="D339" s="31"/>
      <c r="E339" s="31"/>
      <c r="F339" s="31"/>
      <c r="G339" s="218"/>
      <c r="H339" s="31"/>
      <c r="I339" s="31"/>
      <c r="J339" s="31"/>
      <c r="K339" s="261"/>
      <c r="L339" s="31"/>
      <c r="M339" s="31"/>
      <c r="N339" s="31"/>
      <c r="O339" s="31"/>
      <c r="P339" s="31"/>
      <c r="Q339" s="31"/>
      <c r="R339" s="31"/>
      <c r="S339" s="31"/>
      <c r="T339" s="31"/>
      <c r="U339" s="31"/>
      <c r="V339" s="31"/>
      <c r="W339" s="31"/>
      <c r="X339" s="31"/>
    </row>
    <row r="340" spans="1:24" ht="12.75">
      <c r="A340" s="256"/>
      <c r="B340" s="31"/>
      <c r="C340" s="257"/>
      <c r="D340" s="31"/>
      <c r="E340" s="31"/>
      <c r="F340" s="31"/>
      <c r="G340" s="218"/>
      <c r="H340" s="31"/>
      <c r="I340" s="31"/>
      <c r="J340" s="31"/>
      <c r="K340" s="261"/>
      <c r="L340" s="31"/>
      <c r="M340" s="31"/>
      <c r="N340" s="31"/>
      <c r="O340" s="31"/>
      <c r="P340" s="31"/>
      <c r="Q340" s="31"/>
      <c r="R340" s="31"/>
      <c r="S340" s="31"/>
      <c r="T340" s="31"/>
      <c r="U340" s="31"/>
      <c r="V340" s="31"/>
      <c r="W340" s="31"/>
      <c r="X340" s="31"/>
    </row>
    <row r="341" spans="1:24" ht="12.75">
      <c r="A341" s="256"/>
      <c r="B341" s="31"/>
      <c r="C341" s="257"/>
      <c r="D341" s="31"/>
      <c r="E341" s="31"/>
      <c r="F341" s="31"/>
      <c r="G341" s="218"/>
      <c r="H341" s="31"/>
      <c r="I341" s="31"/>
      <c r="J341" s="31"/>
      <c r="K341" s="261"/>
      <c r="L341" s="31"/>
      <c r="M341" s="31"/>
      <c r="N341" s="31"/>
      <c r="O341" s="31"/>
      <c r="P341" s="31"/>
      <c r="Q341" s="31"/>
      <c r="R341" s="31"/>
      <c r="S341" s="31"/>
      <c r="T341" s="31"/>
      <c r="U341" s="31"/>
      <c r="V341" s="31"/>
      <c r="W341" s="31"/>
      <c r="X341" s="31"/>
    </row>
    <row r="342" spans="1:24" ht="12.75">
      <c r="A342" s="256"/>
      <c r="B342" s="31"/>
      <c r="C342" s="257"/>
      <c r="D342" s="31"/>
      <c r="E342" s="31"/>
      <c r="F342" s="31"/>
      <c r="G342" s="218"/>
      <c r="H342" s="31"/>
      <c r="I342" s="31"/>
      <c r="J342" s="31"/>
      <c r="K342" s="261"/>
      <c r="L342" s="31"/>
      <c r="M342" s="31"/>
      <c r="N342" s="31"/>
      <c r="O342" s="31"/>
      <c r="P342" s="31"/>
      <c r="Q342" s="31"/>
      <c r="R342" s="31"/>
      <c r="S342" s="31"/>
      <c r="T342" s="31"/>
      <c r="U342" s="31"/>
      <c r="V342" s="31"/>
      <c r="W342" s="31"/>
      <c r="X342" s="31"/>
    </row>
    <row r="343" spans="1:24" ht="12.75">
      <c r="A343" s="256"/>
      <c r="B343" s="31"/>
      <c r="C343" s="257"/>
      <c r="D343" s="31"/>
      <c r="E343" s="31"/>
      <c r="F343" s="31"/>
      <c r="G343" s="218"/>
      <c r="H343" s="31"/>
      <c r="I343" s="31"/>
      <c r="J343" s="31"/>
      <c r="K343" s="261"/>
      <c r="L343" s="31"/>
      <c r="M343" s="31"/>
      <c r="N343" s="31"/>
      <c r="O343" s="31"/>
      <c r="P343" s="31"/>
      <c r="Q343" s="31"/>
      <c r="R343" s="31"/>
      <c r="S343" s="31"/>
      <c r="T343" s="31"/>
      <c r="U343" s="31"/>
      <c r="V343" s="31"/>
      <c r="W343" s="31"/>
      <c r="X343" s="31"/>
    </row>
    <row r="344" spans="1:24" ht="12.75">
      <c r="A344" s="256"/>
      <c r="B344" s="31"/>
      <c r="C344" s="257"/>
      <c r="D344" s="31"/>
      <c r="E344" s="31"/>
      <c r="F344" s="31"/>
      <c r="G344" s="218"/>
      <c r="H344" s="31"/>
      <c r="I344" s="31"/>
      <c r="J344" s="31"/>
      <c r="K344" s="261"/>
      <c r="L344" s="31"/>
      <c r="M344" s="31"/>
      <c r="N344" s="31"/>
      <c r="O344" s="31"/>
      <c r="P344" s="31"/>
      <c r="Q344" s="31"/>
      <c r="R344" s="31"/>
      <c r="S344" s="31"/>
      <c r="T344" s="31"/>
      <c r="U344" s="31"/>
      <c r="V344" s="31"/>
      <c r="W344" s="31"/>
      <c r="X344" s="31"/>
    </row>
    <row r="345" spans="1:24" ht="12.75">
      <c r="A345" s="256"/>
      <c r="B345" s="31"/>
      <c r="C345" s="257"/>
      <c r="D345" s="31"/>
      <c r="E345" s="31"/>
      <c r="F345" s="31"/>
      <c r="G345" s="218"/>
      <c r="H345" s="31"/>
      <c r="I345" s="31"/>
      <c r="J345" s="31"/>
      <c r="K345" s="261"/>
      <c r="L345" s="31"/>
      <c r="M345" s="31"/>
      <c r="N345" s="31"/>
      <c r="O345" s="31"/>
      <c r="P345" s="31"/>
      <c r="Q345" s="31"/>
      <c r="R345" s="31"/>
      <c r="S345" s="31"/>
      <c r="T345" s="31"/>
      <c r="U345" s="31"/>
      <c r="V345" s="31"/>
      <c r="W345" s="31"/>
      <c r="X345" s="31"/>
    </row>
    <row r="346" spans="1:24" ht="12.75">
      <c r="A346" s="256"/>
      <c r="B346" s="31"/>
      <c r="C346" s="257"/>
      <c r="D346" s="31"/>
      <c r="E346" s="31"/>
      <c r="F346" s="31"/>
      <c r="G346" s="218"/>
      <c r="H346" s="31"/>
      <c r="I346" s="31"/>
      <c r="J346" s="31"/>
      <c r="K346" s="261"/>
      <c r="L346" s="31"/>
      <c r="M346" s="31"/>
      <c r="N346" s="31"/>
      <c r="O346" s="31"/>
      <c r="P346" s="31"/>
      <c r="Q346" s="31"/>
      <c r="R346" s="31"/>
      <c r="S346" s="31"/>
      <c r="T346" s="31"/>
      <c r="U346" s="31"/>
      <c r="V346" s="31"/>
      <c r="W346" s="31"/>
      <c r="X346" s="31"/>
    </row>
    <row r="347" spans="1:24" ht="12.75">
      <c r="A347" s="256"/>
      <c r="B347" s="31"/>
      <c r="C347" s="257"/>
      <c r="D347" s="31"/>
      <c r="E347" s="31"/>
      <c r="F347" s="31"/>
      <c r="G347" s="218"/>
      <c r="H347" s="31"/>
      <c r="I347" s="31"/>
      <c r="J347" s="31"/>
      <c r="K347" s="261"/>
      <c r="L347" s="31"/>
      <c r="M347" s="31"/>
      <c r="N347" s="31"/>
      <c r="O347" s="31"/>
      <c r="P347" s="31"/>
      <c r="Q347" s="31"/>
      <c r="R347" s="31"/>
      <c r="S347" s="31"/>
      <c r="T347" s="31"/>
      <c r="U347" s="31"/>
      <c r="V347" s="31"/>
      <c r="W347" s="31"/>
      <c r="X347" s="31"/>
    </row>
    <row r="348" spans="1:24" ht="12.75">
      <c r="A348" s="256"/>
      <c r="B348" s="31"/>
      <c r="C348" s="257"/>
      <c r="D348" s="31"/>
      <c r="E348" s="31"/>
      <c r="F348" s="31"/>
      <c r="G348" s="218"/>
      <c r="H348" s="31"/>
      <c r="I348" s="31"/>
      <c r="J348" s="31"/>
      <c r="K348" s="261"/>
      <c r="L348" s="31"/>
      <c r="M348" s="31"/>
      <c r="N348" s="31"/>
      <c r="O348" s="31"/>
      <c r="P348" s="31"/>
      <c r="Q348" s="31"/>
      <c r="R348" s="31"/>
      <c r="S348" s="31"/>
      <c r="T348" s="31"/>
      <c r="U348" s="31"/>
      <c r="V348" s="31"/>
      <c r="W348" s="31"/>
      <c r="X348" s="31"/>
    </row>
    <row r="349" spans="1:24" ht="12.75">
      <c r="A349" s="256"/>
      <c r="B349" s="31"/>
      <c r="C349" s="257"/>
      <c r="D349" s="31"/>
      <c r="E349" s="31"/>
      <c r="F349" s="31"/>
      <c r="G349" s="218"/>
      <c r="H349" s="31"/>
      <c r="I349" s="31"/>
      <c r="J349" s="31"/>
      <c r="K349" s="261"/>
      <c r="L349" s="31"/>
      <c r="M349" s="31"/>
      <c r="N349" s="31"/>
      <c r="O349" s="31"/>
      <c r="P349" s="31"/>
      <c r="Q349" s="31"/>
      <c r="R349" s="31"/>
      <c r="S349" s="31"/>
      <c r="T349" s="31"/>
      <c r="U349" s="31"/>
      <c r="V349" s="31"/>
      <c r="W349" s="31"/>
      <c r="X349" s="31"/>
    </row>
    <row r="350" spans="1:24" ht="12.75">
      <c r="A350" s="256"/>
      <c r="B350" s="31"/>
      <c r="C350" s="257"/>
      <c r="D350" s="31"/>
      <c r="E350" s="31"/>
      <c r="F350" s="31"/>
      <c r="G350" s="218"/>
      <c r="H350" s="31"/>
      <c r="I350" s="31"/>
      <c r="J350" s="31"/>
      <c r="K350" s="261"/>
      <c r="L350" s="31"/>
      <c r="M350" s="31"/>
      <c r="N350" s="31"/>
      <c r="O350" s="31"/>
      <c r="P350" s="31"/>
      <c r="Q350" s="31"/>
      <c r="R350" s="31"/>
      <c r="S350" s="31"/>
      <c r="T350" s="31"/>
      <c r="U350" s="31"/>
      <c r="V350" s="31"/>
      <c r="W350" s="31"/>
      <c r="X350" s="31"/>
    </row>
    <row r="351" spans="1:24" ht="12.75">
      <c r="A351" s="256"/>
      <c r="B351" s="31"/>
      <c r="C351" s="257"/>
      <c r="D351" s="31"/>
      <c r="E351" s="31"/>
      <c r="F351" s="31"/>
      <c r="G351" s="218"/>
      <c r="H351" s="31"/>
      <c r="I351" s="31"/>
      <c r="J351" s="31"/>
      <c r="K351" s="261"/>
      <c r="L351" s="31"/>
      <c r="M351" s="31"/>
      <c r="N351" s="31"/>
      <c r="O351" s="31"/>
      <c r="P351" s="31"/>
      <c r="Q351" s="31"/>
      <c r="R351" s="31"/>
      <c r="S351" s="31"/>
      <c r="T351" s="31"/>
      <c r="U351" s="31"/>
      <c r="V351" s="31"/>
      <c r="W351" s="31"/>
      <c r="X351" s="31"/>
    </row>
    <row r="352" spans="1:24" ht="12.75">
      <c r="A352" s="256"/>
      <c r="B352" s="31"/>
      <c r="C352" s="257"/>
      <c r="D352" s="31"/>
      <c r="E352" s="31"/>
      <c r="F352" s="31"/>
      <c r="G352" s="218"/>
      <c r="H352" s="31"/>
      <c r="I352" s="31"/>
      <c r="J352" s="31"/>
      <c r="K352" s="261"/>
      <c r="L352" s="31"/>
      <c r="M352" s="31"/>
      <c r="N352" s="31"/>
      <c r="O352" s="31"/>
      <c r="P352" s="31"/>
      <c r="Q352" s="31"/>
      <c r="R352" s="31"/>
      <c r="S352" s="31"/>
      <c r="T352" s="31"/>
      <c r="U352" s="31"/>
      <c r="V352" s="31"/>
      <c r="W352" s="31"/>
      <c r="X352" s="31"/>
    </row>
    <row r="353" spans="1:24" ht="12.75">
      <c r="A353" s="256"/>
      <c r="B353" s="31"/>
      <c r="C353" s="257"/>
      <c r="D353" s="31"/>
      <c r="E353" s="31"/>
      <c r="F353" s="31"/>
      <c r="G353" s="218"/>
      <c r="H353" s="31"/>
      <c r="I353" s="31"/>
      <c r="J353" s="31"/>
      <c r="K353" s="261"/>
      <c r="L353" s="31"/>
      <c r="M353" s="31"/>
      <c r="N353" s="31"/>
      <c r="O353" s="31"/>
      <c r="P353" s="31"/>
      <c r="Q353" s="31"/>
      <c r="R353" s="31"/>
      <c r="S353" s="31"/>
      <c r="T353" s="31"/>
      <c r="U353" s="31"/>
      <c r="V353" s="31"/>
      <c r="W353" s="31"/>
      <c r="X353" s="31"/>
    </row>
    <row r="354" spans="1:24" ht="12.75">
      <c r="A354" s="256"/>
      <c r="B354" s="31"/>
      <c r="C354" s="257"/>
      <c r="D354" s="31"/>
      <c r="E354" s="31"/>
      <c r="F354" s="31"/>
      <c r="G354" s="218"/>
      <c r="H354" s="31"/>
      <c r="I354" s="31"/>
      <c r="J354" s="31"/>
      <c r="K354" s="261"/>
      <c r="L354" s="31"/>
      <c r="M354" s="31"/>
      <c r="N354" s="31"/>
      <c r="O354" s="31"/>
      <c r="P354" s="31"/>
      <c r="Q354" s="31"/>
      <c r="R354" s="31"/>
      <c r="S354" s="31"/>
      <c r="T354" s="31"/>
      <c r="U354" s="31"/>
      <c r="V354" s="31"/>
      <c r="W354" s="31"/>
      <c r="X354" s="31"/>
    </row>
    <row r="355" spans="1:24" ht="12.75">
      <c r="A355" s="256"/>
      <c r="B355" s="31"/>
      <c r="C355" s="257"/>
      <c r="D355" s="31"/>
      <c r="E355" s="31"/>
      <c r="F355" s="31"/>
      <c r="G355" s="218"/>
      <c r="H355" s="31"/>
      <c r="I355" s="31"/>
      <c r="J355" s="31"/>
      <c r="K355" s="261"/>
      <c r="L355" s="31"/>
      <c r="M355" s="31"/>
      <c r="N355" s="31"/>
      <c r="O355" s="31"/>
      <c r="P355" s="31"/>
      <c r="Q355" s="31"/>
      <c r="R355" s="31"/>
      <c r="S355" s="31"/>
      <c r="T355" s="31"/>
      <c r="U355" s="31"/>
      <c r="V355" s="31"/>
      <c r="W355" s="31"/>
      <c r="X355" s="31"/>
    </row>
    <row r="356" spans="1:24" ht="12.75">
      <c r="A356" s="256"/>
      <c r="B356" s="31"/>
      <c r="C356" s="257"/>
      <c r="D356" s="31"/>
      <c r="E356" s="31"/>
      <c r="F356" s="31"/>
      <c r="G356" s="218"/>
      <c r="H356" s="31"/>
      <c r="I356" s="31"/>
      <c r="J356" s="31"/>
      <c r="K356" s="261"/>
      <c r="L356" s="31"/>
      <c r="M356" s="31"/>
      <c r="N356" s="31"/>
      <c r="O356" s="31"/>
      <c r="P356" s="31"/>
      <c r="Q356" s="31"/>
      <c r="R356" s="31"/>
      <c r="S356" s="31"/>
      <c r="T356" s="31"/>
      <c r="U356" s="31"/>
      <c r="V356" s="31"/>
      <c r="W356" s="31"/>
      <c r="X356" s="31"/>
    </row>
    <row r="357" spans="1:24" ht="12.75">
      <c r="A357" s="256"/>
      <c r="B357" s="31"/>
      <c r="C357" s="257"/>
      <c r="D357" s="31"/>
      <c r="E357" s="31"/>
      <c r="F357" s="31"/>
      <c r="G357" s="218"/>
      <c r="H357" s="31"/>
      <c r="I357" s="31"/>
      <c r="J357" s="31"/>
      <c r="K357" s="261"/>
      <c r="L357" s="31"/>
      <c r="M357" s="31"/>
      <c r="N357" s="31"/>
      <c r="O357" s="31"/>
      <c r="P357" s="31"/>
      <c r="Q357" s="31"/>
      <c r="R357" s="31"/>
      <c r="S357" s="31"/>
      <c r="T357" s="31"/>
      <c r="U357" s="31"/>
      <c r="V357" s="31"/>
      <c r="W357" s="31"/>
      <c r="X357" s="31"/>
    </row>
    <row r="358" spans="1:24" ht="12.75">
      <c r="A358" s="256"/>
      <c r="B358" s="31"/>
      <c r="C358" s="257"/>
      <c r="D358" s="31"/>
      <c r="E358" s="31"/>
      <c r="F358" s="31"/>
      <c r="G358" s="218"/>
      <c r="H358" s="31"/>
      <c r="I358" s="31"/>
      <c r="J358" s="31"/>
      <c r="K358" s="261"/>
      <c r="L358" s="31"/>
      <c r="M358" s="31"/>
      <c r="N358" s="31"/>
      <c r="O358" s="31"/>
      <c r="P358" s="31"/>
      <c r="Q358" s="31"/>
      <c r="R358" s="31"/>
      <c r="S358" s="31"/>
      <c r="T358" s="31"/>
      <c r="U358" s="31"/>
      <c r="V358" s="31"/>
      <c r="W358" s="31"/>
      <c r="X358" s="31"/>
    </row>
    <row r="359" spans="1:24" ht="12.75">
      <c r="A359" s="256"/>
      <c r="B359" s="31"/>
      <c r="C359" s="257"/>
      <c r="D359" s="31"/>
      <c r="E359" s="31"/>
      <c r="F359" s="31"/>
      <c r="G359" s="218"/>
      <c r="H359" s="31"/>
      <c r="I359" s="31"/>
      <c r="J359" s="31"/>
      <c r="K359" s="261"/>
      <c r="L359" s="31"/>
      <c r="M359" s="31"/>
      <c r="N359" s="31"/>
      <c r="O359" s="31"/>
      <c r="P359" s="31"/>
      <c r="Q359" s="31"/>
      <c r="R359" s="31"/>
      <c r="S359" s="31"/>
      <c r="T359" s="31"/>
      <c r="U359" s="31"/>
      <c r="V359" s="31"/>
      <c r="W359" s="31"/>
      <c r="X359" s="31"/>
    </row>
    <row r="360" spans="1:24" ht="12.75">
      <c r="A360" s="256"/>
      <c r="B360" s="31"/>
      <c r="C360" s="257"/>
      <c r="D360" s="31"/>
      <c r="E360" s="31"/>
      <c r="F360" s="31"/>
      <c r="G360" s="218"/>
      <c r="H360" s="31"/>
      <c r="I360" s="31"/>
      <c r="J360" s="31"/>
      <c r="K360" s="261"/>
      <c r="L360" s="31"/>
      <c r="M360" s="31"/>
      <c r="N360" s="31"/>
      <c r="O360" s="31"/>
      <c r="P360" s="31"/>
      <c r="Q360" s="31"/>
      <c r="R360" s="31"/>
      <c r="S360" s="31"/>
      <c r="T360" s="31"/>
      <c r="U360" s="31"/>
      <c r="V360" s="31"/>
      <c r="W360" s="31"/>
      <c r="X360" s="31"/>
    </row>
    <row r="361" spans="1:24" ht="12.75">
      <c r="A361" s="256"/>
      <c r="B361" s="31"/>
      <c r="C361" s="257"/>
      <c r="D361" s="31"/>
      <c r="E361" s="31"/>
      <c r="F361" s="31"/>
      <c r="G361" s="218"/>
      <c r="H361" s="31"/>
      <c r="I361" s="31"/>
      <c r="J361" s="31"/>
      <c r="K361" s="261"/>
      <c r="L361" s="31"/>
      <c r="M361" s="31"/>
      <c r="N361" s="31"/>
      <c r="O361" s="31"/>
      <c r="P361" s="31"/>
      <c r="Q361" s="31"/>
      <c r="R361" s="31"/>
      <c r="S361" s="31"/>
      <c r="T361" s="31"/>
      <c r="U361" s="31"/>
      <c r="V361" s="31"/>
      <c r="W361" s="31"/>
      <c r="X361" s="31"/>
    </row>
    <row r="362" spans="1:24" ht="12.75">
      <c r="A362" s="256"/>
      <c r="B362" s="31"/>
      <c r="C362" s="257"/>
      <c r="D362" s="31"/>
      <c r="E362" s="31"/>
      <c r="F362" s="31"/>
      <c r="G362" s="218"/>
      <c r="H362" s="31"/>
      <c r="I362" s="31"/>
      <c r="J362" s="31"/>
      <c r="K362" s="261"/>
      <c r="L362" s="31"/>
      <c r="M362" s="31"/>
      <c r="N362" s="31"/>
      <c r="O362" s="31"/>
      <c r="P362" s="31"/>
      <c r="Q362" s="31"/>
      <c r="R362" s="31"/>
      <c r="S362" s="31"/>
      <c r="T362" s="31"/>
      <c r="U362" s="31"/>
      <c r="V362" s="31"/>
      <c r="W362" s="31"/>
      <c r="X362" s="31"/>
    </row>
    <row r="363" spans="1:24" ht="12.75">
      <c r="A363" s="256"/>
      <c r="B363" s="31"/>
      <c r="C363" s="257"/>
      <c r="D363" s="31"/>
      <c r="E363" s="31"/>
      <c r="F363" s="31"/>
      <c r="G363" s="218"/>
      <c r="H363" s="31"/>
      <c r="I363" s="31"/>
      <c r="J363" s="31"/>
      <c r="K363" s="261"/>
      <c r="L363" s="31"/>
      <c r="M363" s="31"/>
      <c r="N363" s="31"/>
      <c r="O363" s="31"/>
      <c r="P363" s="31"/>
      <c r="Q363" s="31"/>
      <c r="R363" s="31"/>
      <c r="S363" s="31"/>
      <c r="T363" s="31"/>
      <c r="U363" s="31"/>
      <c r="V363" s="31"/>
      <c r="W363" s="31"/>
      <c r="X363" s="31"/>
    </row>
    <row r="364" spans="1:24" ht="12.75">
      <c r="A364" s="256"/>
      <c r="B364" s="31"/>
      <c r="C364" s="257"/>
      <c r="D364" s="31"/>
      <c r="E364" s="31"/>
      <c r="F364" s="31"/>
      <c r="G364" s="218"/>
      <c r="H364" s="31"/>
      <c r="I364" s="31"/>
      <c r="J364" s="31"/>
      <c r="K364" s="261"/>
      <c r="L364" s="31"/>
      <c r="M364" s="31"/>
      <c r="N364" s="31"/>
      <c r="O364" s="31"/>
      <c r="P364" s="31"/>
      <c r="Q364" s="31"/>
      <c r="R364" s="31"/>
      <c r="S364" s="31"/>
      <c r="T364" s="31"/>
      <c r="U364" s="31"/>
      <c r="V364" s="31"/>
      <c r="W364" s="31"/>
      <c r="X364" s="31"/>
    </row>
    <row r="365" spans="1:24" ht="12.75">
      <c r="A365" s="256"/>
      <c r="B365" s="31"/>
      <c r="C365" s="257"/>
      <c r="D365" s="31"/>
      <c r="E365" s="31"/>
      <c r="F365" s="31"/>
      <c r="G365" s="218"/>
      <c r="H365" s="31"/>
      <c r="I365" s="31"/>
      <c r="J365" s="31"/>
      <c r="K365" s="261"/>
      <c r="L365" s="31"/>
      <c r="M365" s="31"/>
      <c r="N365" s="31"/>
      <c r="O365" s="31"/>
      <c r="P365" s="31"/>
      <c r="Q365" s="31"/>
      <c r="R365" s="31"/>
      <c r="S365" s="31"/>
      <c r="T365" s="31"/>
      <c r="U365" s="31"/>
      <c r="V365" s="31"/>
      <c r="W365" s="31"/>
      <c r="X365" s="31"/>
    </row>
    <row r="366" spans="1:24" ht="12.75">
      <c r="A366" s="256"/>
      <c r="B366" s="31"/>
      <c r="C366" s="257"/>
      <c r="D366" s="31"/>
      <c r="E366" s="31"/>
      <c r="F366" s="31"/>
      <c r="G366" s="218"/>
      <c r="H366" s="31"/>
      <c r="I366" s="31"/>
      <c r="J366" s="31"/>
      <c r="K366" s="261"/>
      <c r="L366" s="31"/>
      <c r="M366" s="31"/>
      <c r="N366" s="31"/>
      <c r="O366" s="31"/>
      <c r="P366" s="31"/>
      <c r="Q366" s="31"/>
      <c r="R366" s="31"/>
      <c r="S366" s="31"/>
      <c r="T366" s="31"/>
      <c r="U366" s="31"/>
      <c r="V366" s="31"/>
      <c r="W366" s="31"/>
      <c r="X366" s="31"/>
    </row>
    <row r="367" spans="1:24" ht="12.75">
      <c r="A367" s="256"/>
      <c r="B367" s="31"/>
      <c r="C367" s="257"/>
      <c r="D367" s="31"/>
      <c r="E367" s="31"/>
      <c r="F367" s="31"/>
      <c r="G367" s="218"/>
      <c r="H367" s="31"/>
      <c r="I367" s="31"/>
      <c r="J367" s="31"/>
      <c r="K367" s="261"/>
      <c r="L367" s="31"/>
      <c r="M367" s="31"/>
      <c r="N367" s="31"/>
      <c r="O367" s="31"/>
      <c r="P367" s="31"/>
      <c r="Q367" s="31"/>
      <c r="R367" s="31"/>
      <c r="S367" s="31"/>
      <c r="T367" s="31"/>
      <c r="U367" s="31"/>
      <c r="V367" s="31"/>
      <c r="W367" s="31"/>
      <c r="X367" s="31"/>
    </row>
    <row r="368" spans="1:24" ht="12.75">
      <c r="A368" s="256"/>
      <c r="B368" s="31"/>
      <c r="C368" s="257"/>
      <c r="D368" s="31"/>
      <c r="E368" s="31"/>
      <c r="F368" s="31"/>
      <c r="G368" s="218"/>
      <c r="H368" s="31"/>
      <c r="I368" s="31"/>
      <c r="J368" s="31"/>
      <c r="K368" s="261"/>
      <c r="L368" s="31"/>
      <c r="M368" s="31"/>
      <c r="N368" s="31"/>
      <c r="O368" s="31"/>
      <c r="P368" s="31"/>
      <c r="Q368" s="31"/>
      <c r="R368" s="31"/>
      <c r="S368" s="31"/>
      <c r="T368" s="31"/>
      <c r="U368" s="31"/>
      <c r="V368" s="31"/>
      <c r="W368" s="31"/>
      <c r="X368" s="31"/>
    </row>
    <row r="369" spans="1:24" ht="12.75">
      <c r="A369" s="256"/>
      <c r="B369" s="31"/>
      <c r="C369" s="257"/>
      <c r="D369" s="31"/>
      <c r="E369" s="31"/>
      <c r="F369" s="31"/>
      <c r="G369" s="218"/>
      <c r="H369" s="31"/>
      <c r="I369" s="31"/>
      <c r="J369" s="31"/>
      <c r="K369" s="261"/>
      <c r="L369" s="31"/>
      <c r="M369" s="31"/>
      <c r="N369" s="31"/>
      <c r="O369" s="31"/>
      <c r="P369" s="31"/>
      <c r="Q369" s="31"/>
      <c r="R369" s="31"/>
      <c r="S369" s="31"/>
      <c r="T369" s="31"/>
      <c r="U369" s="31"/>
      <c r="V369" s="31"/>
      <c r="W369" s="31"/>
      <c r="X369" s="31"/>
    </row>
    <row r="370" spans="1:24" ht="12.75">
      <c r="A370" s="256"/>
      <c r="B370" s="31"/>
      <c r="C370" s="257"/>
      <c r="D370" s="31"/>
      <c r="E370" s="31"/>
      <c r="F370" s="31"/>
      <c r="G370" s="218"/>
      <c r="H370" s="31"/>
      <c r="I370" s="31"/>
      <c r="J370" s="31"/>
      <c r="K370" s="261"/>
      <c r="L370" s="31"/>
      <c r="M370" s="31"/>
      <c r="N370" s="31"/>
      <c r="O370" s="31"/>
      <c r="P370" s="31"/>
      <c r="Q370" s="31"/>
      <c r="R370" s="31"/>
      <c r="S370" s="31"/>
      <c r="T370" s="31"/>
      <c r="U370" s="31"/>
      <c r="V370" s="31"/>
      <c r="W370" s="31"/>
      <c r="X370" s="31"/>
    </row>
    <row r="371" spans="1:24" ht="12.75">
      <c r="A371" s="256"/>
      <c r="B371" s="31"/>
      <c r="C371" s="257"/>
      <c r="D371" s="31"/>
      <c r="E371" s="31"/>
      <c r="F371" s="31"/>
      <c r="G371" s="218"/>
      <c r="H371" s="31"/>
      <c r="I371" s="31"/>
      <c r="J371" s="31"/>
      <c r="K371" s="261"/>
      <c r="L371" s="31"/>
      <c r="M371" s="31"/>
      <c r="N371" s="31"/>
      <c r="O371" s="31"/>
      <c r="P371" s="31"/>
      <c r="Q371" s="31"/>
      <c r="R371" s="31"/>
      <c r="S371" s="31"/>
      <c r="T371" s="31"/>
      <c r="U371" s="31"/>
      <c r="V371" s="31"/>
      <c r="W371" s="31"/>
      <c r="X371" s="31"/>
    </row>
    <row r="372" spans="1:24" ht="12.75">
      <c r="A372" s="256"/>
      <c r="B372" s="31"/>
      <c r="C372" s="257"/>
      <c r="D372" s="31"/>
      <c r="E372" s="31"/>
      <c r="F372" s="31"/>
      <c r="G372" s="218"/>
      <c r="H372" s="31"/>
      <c r="I372" s="31"/>
      <c r="J372" s="31"/>
      <c r="K372" s="261"/>
      <c r="L372" s="31"/>
      <c r="M372" s="31"/>
      <c r="N372" s="31"/>
      <c r="O372" s="31"/>
      <c r="P372" s="31"/>
      <c r="Q372" s="31"/>
      <c r="R372" s="31"/>
      <c r="S372" s="31"/>
      <c r="T372" s="31"/>
      <c r="U372" s="31"/>
      <c r="V372" s="31"/>
      <c r="W372" s="31"/>
      <c r="X372" s="31"/>
    </row>
    <row r="373" spans="1:24" ht="12.75">
      <c r="A373" s="256"/>
      <c r="B373" s="31"/>
      <c r="C373" s="257"/>
      <c r="D373" s="31"/>
      <c r="E373" s="31"/>
      <c r="F373" s="31"/>
      <c r="G373" s="218"/>
      <c r="H373" s="31"/>
      <c r="I373" s="31"/>
      <c r="J373" s="31"/>
      <c r="K373" s="261"/>
      <c r="L373" s="31"/>
      <c r="M373" s="31"/>
      <c r="N373" s="31"/>
      <c r="O373" s="31"/>
      <c r="P373" s="31"/>
      <c r="Q373" s="31"/>
      <c r="R373" s="31"/>
      <c r="S373" s="31"/>
      <c r="T373" s="31"/>
      <c r="U373" s="31"/>
      <c r="V373" s="31"/>
      <c r="W373" s="31"/>
      <c r="X373" s="31"/>
    </row>
    <row r="374" spans="1:24" ht="12.75">
      <c r="A374" s="256"/>
      <c r="B374" s="31"/>
      <c r="C374" s="257"/>
      <c r="D374" s="31"/>
      <c r="E374" s="31"/>
      <c r="F374" s="31"/>
      <c r="G374" s="218"/>
      <c r="H374" s="31"/>
      <c r="I374" s="31"/>
      <c r="J374" s="31"/>
      <c r="K374" s="261"/>
      <c r="L374" s="31"/>
      <c r="M374" s="31"/>
      <c r="N374" s="31"/>
      <c r="O374" s="31"/>
      <c r="P374" s="31"/>
      <c r="Q374" s="31"/>
      <c r="R374" s="31"/>
      <c r="S374" s="31"/>
      <c r="T374" s="31"/>
      <c r="U374" s="31"/>
      <c r="V374" s="31"/>
      <c r="W374" s="31"/>
      <c r="X374" s="31"/>
    </row>
    <row r="375" spans="1:24" ht="12.75">
      <c r="A375" s="256"/>
      <c r="B375" s="31"/>
      <c r="C375" s="257"/>
      <c r="D375" s="31"/>
      <c r="E375" s="31"/>
      <c r="F375" s="31"/>
      <c r="G375" s="218"/>
      <c r="H375" s="31"/>
      <c r="I375" s="31"/>
      <c r="J375" s="31"/>
      <c r="K375" s="261"/>
      <c r="L375" s="31"/>
      <c r="M375" s="31"/>
      <c r="N375" s="31"/>
      <c r="O375" s="31"/>
      <c r="P375" s="31"/>
      <c r="Q375" s="31"/>
      <c r="R375" s="31"/>
      <c r="S375" s="31"/>
      <c r="T375" s="31"/>
      <c r="U375" s="31"/>
      <c r="V375" s="31"/>
      <c r="W375" s="31"/>
      <c r="X375" s="31"/>
    </row>
    <row r="376" spans="1:24" ht="12.75">
      <c r="A376" s="256"/>
      <c r="B376" s="31"/>
      <c r="C376" s="257"/>
      <c r="D376" s="31"/>
      <c r="E376" s="31"/>
      <c r="F376" s="31"/>
      <c r="G376" s="218"/>
      <c r="H376" s="31"/>
      <c r="I376" s="31"/>
      <c r="J376" s="31"/>
      <c r="K376" s="261"/>
      <c r="L376" s="31"/>
      <c r="M376" s="31"/>
      <c r="N376" s="31"/>
      <c r="O376" s="31"/>
      <c r="P376" s="31"/>
      <c r="Q376" s="31"/>
      <c r="R376" s="31"/>
      <c r="S376" s="31"/>
      <c r="T376" s="31"/>
      <c r="U376" s="31"/>
      <c r="V376" s="31"/>
      <c r="W376" s="31"/>
      <c r="X376" s="31"/>
    </row>
    <row r="377" spans="1:24" ht="12.75">
      <c r="A377" s="256"/>
      <c r="B377" s="31"/>
      <c r="C377" s="257"/>
      <c r="D377" s="31"/>
      <c r="E377" s="31"/>
      <c r="F377" s="31"/>
      <c r="G377" s="218"/>
      <c r="H377" s="31"/>
      <c r="I377" s="31"/>
      <c r="J377" s="31"/>
      <c r="K377" s="261"/>
      <c r="L377" s="31"/>
      <c r="M377" s="31"/>
      <c r="N377" s="31"/>
      <c r="O377" s="31"/>
      <c r="P377" s="31"/>
      <c r="Q377" s="31"/>
      <c r="R377" s="31"/>
      <c r="S377" s="31"/>
      <c r="T377" s="31"/>
      <c r="U377" s="31"/>
      <c r="V377" s="31"/>
      <c r="W377" s="31"/>
      <c r="X377" s="31"/>
    </row>
    <row r="378" spans="1:24" ht="12.75">
      <c r="A378" s="256"/>
      <c r="B378" s="31"/>
      <c r="C378" s="257"/>
      <c r="D378" s="31"/>
      <c r="E378" s="31"/>
      <c r="F378" s="31"/>
      <c r="G378" s="218"/>
      <c r="H378" s="31"/>
      <c r="I378" s="31"/>
      <c r="J378" s="31"/>
      <c r="K378" s="261"/>
      <c r="L378" s="31"/>
      <c r="M378" s="31"/>
      <c r="N378" s="31"/>
      <c r="O378" s="31"/>
      <c r="P378" s="31"/>
      <c r="Q378" s="31"/>
      <c r="R378" s="31"/>
      <c r="S378" s="31"/>
      <c r="T378" s="31"/>
      <c r="U378" s="31"/>
      <c r="V378" s="31"/>
      <c r="W378" s="31"/>
      <c r="X378" s="31"/>
    </row>
    <row r="379" spans="1:24" ht="12.75">
      <c r="A379" s="256"/>
      <c r="B379" s="31"/>
      <c r="C379" s="257"/>
      <c r="D379" s="31"/>
      <c r="E379" s="31"/>
      <c r="F379" s="31"/>
      <c r="G379" s="218"/>
      <c r="H379" s="31"/>
      <c r="I379" s="31"/>
      <c r="J379" s="31"/>
      <c r="K379" s="261"/>
      <c r="L379" s="31"/>
      <c r="M379" s="31"/>
      <c r="N379" s="31"/>
      <c r="O379" s="31"/>
      <c r="P379" s="31"/>
      <c r="Q379" s="31"/>
      <c r="R379" s="31"/>
      <c r="S379" s="31"/>
      <c r="T379" s="31"/>
      <c r="U379" s="31"/>
      <c r="V379" s="31"/>
      <c r="W379" s="31"/>
      <c r="X379" s="31"/>
    </row>
    <row r="380" spans="1:24" ht="12.75">
      <c r="A380" s="256"/>
      <c r="B380" s="31"/>
      <c r="C380" s="257"/>
      <c r="D380" s="31"/>
      <c r="E380" s="31"/>
      <c r="F380" s="31"/>
      <c r="G380" s="218"/>
      <c r="H380" s="31"/>
      <c r="I380" s="31"/>
      <c r="J380" s="31"/>
      <c r="K380" s="261"/>
      <c r="L380" s="31"/>
      <c r="M380" s="31"/>
      <c r="N380" s="31"/>
      <c r="O380" s="31"/>
      <c r="P380" s="31"/>
      <c r="Q380" s="31"/>
      <c r="R380" s="31"/>
      <c r="S380" s="31"/>
      <c r="T380" s="31"/>
      <c r="U380" s="31"/>
      <c r="V380" s="31"/>
      <c r="W380" s="31"/>
      <c r="X380" s="31"/>
    </row>
    <row r="381" spans="1:24" ht="12.75">
      <c r="A381" s="256"/>
      <c r="B381" s="31"/>
      <c r="C381" s="257"/>
      <c r="D381" s="31"/>
      <c r="E381" s="31"/>
      <c r="F381" s="31"/>
      <c r="G381" s="218"/>
      <c r="H381" s="31"/>
      <c r="I381" s="31"/>
      <c r="J381" s="31"/>
      <c r="K381" s="261"/>
      <c r="L381" s="31"/>
      <c r="M381" s="31"/>
      <c r="N381" s="31"/>
      <c r="O381" s="31"/>
      <c r="P381" s="31"/>
      <c r="Q381" s="31"/>
      <c r="R381" s="31"/>
      <c r="S381" s="31"/>
      <c r="T381" s="31"/>
      <c r="U381" s="31"/>
      <c r="V381" s="31"/>
      <c r="W381" s="31"/>
      <c r="X381" s="31"/>
    </row>
    <row r="382" spans="1:24" ht="12.75">
      <c r="A382" s="256"/>
      <c r="B382" s="31"/>
      <c r="C382" s="257"/>
      <c r="D382" s="31"/>
      <c r="E382" s="31"/>
      <c r="F382" s="31"/>
      <c r="G382" s="218"/>
      <c r="H382" s="31"/>
      <c r="I382" s="31"/>
      <c r="J382" s="31"/>
      <c r="K382" s="261"/>
      <c r="L382" s="31"/>
      <c r="M382" s="31"/>
      <c r="N382" s="31"/>
      <c r="O382" s="31"/>
      <c r="P382" s="31"/>
      <c r="Q382" s="31"/>
      <c r="R382" s="31"/>
      <c r="S382" s="31"/>
      <c r="T382" s="31"/>
      <c r="U382" s="31"/>
      <c r="V382" s="31"/>
      <c r="W382" s="31"/>
      <c r="X382" s="31"/>
    </row>
    <row r="383" spans="1:24" ht="12.75">
      <c r="A383" s="256"/>
      <c r="B383" s="31"/>
      <c r="C383" s="257"/>
      <c r="D383" s="31"/>
      <c r="E383" s="31"/>
      <c r="F383" s="31"/>
      <c r="G383" s="218"/>
      <c r="H383" s="31"/>
      <c r="I383" s="31"/>
      <c r="J383" s="31"/>
      <c r="K383" s="261"/>
      <c r="L383" s="31"/>
      <c r="M383" s="31"/>
      <c r="N383" s="31"/>
      <c r="O383" s="31"/>
      <c r="P383" s="31"/>
      <c r="Q383" s="31"/>
      <c r="R383" s="31"/>
      <c r="S383" s="31"/>
      <c r="T383" s="31"/>
      <c r="U383" s="31"/>
      <c r="V383" s="31"/>
      <c r="W383" s="31"/>
      <c r="X383" s="31"/>
    </row>
    <row r="384" spans="1:24" ht="12.75">
      <c r="A384" s="256"/>
      <c r="B384" s="31"/>
      <c r="C384" s="257"/>
      <c r="D384" s="31"/>
      <c r="E384" s="31"/>
      <c r="F384" s="31"/>
      <c r="G384" s="218"/>
      <c r="H384" s="31"/>
      <c r="I384" s="31"/>
      <c r="J384" s="31"/>
      <c r="K384" s="261"/>
      <c r="L384" s="31"/>
      <c r="M384" s="31"/>
      <c r="N384" s="31"/>
      <c r="O384" s="31"/>
      <c r="P384" s="31"/>
      <c r="Q384" s="31"/>
      <c r="R384" s="31"/>
      <c r="S384" s="31"/>
      <c r="T384" s="31"/>
      <c r="U384" s="31"/>
      <c r="V384" s="31"/>
      <c r="W384" s="31"/>
      <c r="X384" s="31"/>
    </row>
    <row r="385" spans="1:24" ht="12.75">
      <c r="A385" s="256"/>
      <c r="B385" s="31"/>
      <c r="C385" s="257"/>
      <c r="D385" s="31"/>
      <c r="E385" s="31"/>
      <c r="F385" s="31"/>
      <c r="G385" s="218"/>
      <c r="H385" s="31"/>
      <c r="I385" s="31"/>
      <c r="J385" s="31"/>
      <c r="K385" s="261"/>
      <c r="L385" s="31"/>
      <c r="M385" s="31"/>
      <c r="N385" s="31"/>
      <c r="O385" s="31"/>
      <c r="P385" s="31"/>
      <c r="Q385" s="31"/>
      <c r="R385" s="31"/>
      <c r="S385" s="31"/>
      <c r="T385" s="31"/>
      <c r="U385" s="31"/>
      <c r="V385" s="31"/>
      <c r="W385" s="31"/>
      <c r="X385" s="31"/>
    </row>
    <row r="386" spans="1:24" ht="12.75">
      <c r="A386" s="256"/>
      <c r="B386" s="31"/>
      <c r="C386" s="257"/>
      <c r="D386" s="31"/>
      <c r="E386" s="31"/>
      <c r="F386" s="31"/>
      <c r="G386" s="218"/>
      <c r="H386" s="31"/>
      <c r="I386" s="31"/>
      <c r="J386" s="31"/>
      <c r="K386" s="261"/>
      <c r="L386" s="31"/>
      <c r="M386" s="31"/>
      <c r="N386" s="31"/>
      <c r="O386" s="31"/>
      <c r="P386" s="31"/>
      <c r="Q386" s="31"/>
      <c r="R386" s="31"/>
      <c r="S386" s="31"/>
      <c r="T386" s="31"/>
      <c r="U386" s="31"/>
      <c r="V386" s="31"/>
      <c r="W386" s="31"/>
      <c r="X386" s="31"/>
    </row>
    <row r="387" spans="1:24" ht="12.75">
      <c r="A387" s="256"/>
      <c r="B387" s="31"/>
      <c r="C387" s="257"/>
      <c r="D387" s="31"/>
      <c r="E387" s="31"/>
      <c r="F387" s="31"/>
      <c r="G387" s="218"/>
      <c r="H387" s="31"/>
      <c r="I387" s="31"/>
      <c r="J387" s="31"/>
      <c r="K387" s="261"/>
      <c r="L387" s="31"/>
      <c r="M387" s="31"/>
      <c r="N387" s="31"/>
      <c r="O387" s="31"/>
      <c r="P387" s="31"/>
      <c r="Q387" s="31"/>
      <c r="R387" s="31"/>
      <c r="S387" s="31"/>
      <c r="T387" s="31"/>
      <c r="U387" s="31"/>
      <c r="V387" s="31"/>
      <c r="W387" s="31"/>
      <c r="X387" s="31"/>
    </row>
    <row r="388" spans="1:24" ht="12.75">
      <c r="A388" s="256"/>
      <c r="B388" s="31"/>
      <c r="C388" s="257"/>
      <c r="D388" s="31"/>
      <c r="E388" s="31"/>
      <c r="F388" s="31"/>
      <c r="G388" s="218"/>
      <c r="H388" s="31"/>
      <c r="I388" s="31"/>
      <c r="J388" s="31"/>
      <c r="K388" s="261"/>
      <c r="L388" s="31"/>
      <c r="M388" s="31"/>
      <c r="N388" s="31"/>
      <c r="O388" s="31"/>
      <c r="P388" s="31"/>
      <c r="Q388" s="31"/>
      <c r="R388" s="31"/>
      <c r="S388" s="31"/>
      <c r="T388" s="31"/>
      <c r="U388" s="31"/>
      <c r="V388" s="31"/>
      <c r="W388" s="31"/>
      <c r="X388" s="31"/>
    </row>
    <row r="389" spans="1:24" ht="12.75">
      <c r="A389" s="256"/>
      <c r="B389" s="31"/>
      <c r="C389" s="257"/>
      <c r="D389" s="31"/>
      <c r="E389" s="31"/>
      <c r="F389" s="31"/>
      <c r="G389" s="218"/>
      <c r="H389" s="31"/>
      <c r="I389" s="31"/>
      <c r="J389" s="31"/>
      <c r="K389" s="261"/>
      <c r="L389" s="31"/>
      <c r="M389" s="31"/>
      <c r="N389" s="31"/>
      <c r="O389" s="31"/>
      <c r="P389" s="31"/>
      <c r="Q389" s="31"/>
      <c r="R389" s="31"/>
      <c r="S389" s="31"/>
      <c r="T389" s="31"/>
      <c r="U389" s="31"/>
      <c r="V389" s="31"/>
      <c r="W389" s="31"/>
      <c r="X389" s="31"/>
    </row>
    <row r="390" spans="1:24" ht="12.75">
      <c r="A390" s="256"/>
      <c r="B390" s="31"/>
      <c r="C390" s="257"/>
      <c r="D390" s="31"/>
      <c r="E390" s="31"/>
      <c r="F390" s="31"/>
      <c r="G390" s="218"/>
      <c r="H390" s="31"/>
      <c r="I390" s="31"/>
      <c r="J390" s="31"/>
      <c r="K390" s="261"/>
      <c r="L390" s="31"/>
      <c r="M390" s="31"/>
      <c r="N390" s="31"/>
      <c r="O390" s="31"/>
      <c r="P390" s="31"/>
      <c r="Q390" s="31"/>
      <c r="R390" s="31"/>
      <c r="S390" s="31"/>
      <c r="T390" s="31"/>
      <c r="U390" s="31"/>
      <c r="V390" s="31"/>
      <c r="W390" s="31"/>
      <c r="X390" s="31"/>
    </row>
    <row r="391" spans="1:24" ht="12.75">
      <c r="A391" s="256"/>
      <c r="B391" s="31"/>
      <c r="C391" s="257"/>
      <c r="D391" s="31"/>
      <c r="E391" s="31"/>
      <c r="F391" s="31"/>
      <c r="G391" s="218"/>
      <c r="H391" s="31"/>
      <c r="I391" s="31"/>
      <c r="J391" s="31"/>
      <c r="K391" s="261"/>
      <c r="L391" s="31"/>
      <c r="M391" s="31"/>
      <c r="N391" s="31"/>
      <c r="O391" s="31"/>
      <c r="P391" s="31"/>
      <c r="Q391" s="31"/>
      <c r="R391" s="31"/>
      <c r="S391" s="31"/>
      <c r="T391" s="31"/>
      <c r="U391" s="31"/>
      <c r="V391" s="31"/>
      <c r="W391" s="31"/>
      <c r="X391" s="31"/>
    </row>
    <row r="392" spans="1:24" ht="12.75">
      <c r="A392" s="256"/>
      <c r="B392" s="31"/>
      <c r="C392" s="257"/>
      <c r="D392" s="31"/>
      <c r="E392" s="31"/>
      <c r="F392" s="31"/>
      <c r="G392" s="218"/>
      <c r="H392" s="31"/>
      <c r="I392" s="31"/>
      <c r="J392" s="31"/>
      <c r="K392" s="261"/>
      <c r="L392" s="31"/>
      <c r="M392" s="31"/>
      <c r="N392" s="31"/>
      <c r="O392" s="31"/>
      <c r="P392" s="31"/>
      <c r="Q392" s="31"/>
      <c r="R392" s="31"/>
      <c r="S392" s="31"/>
      <c r="T392" s="31"/>
      <c r="U392" s="31"/>
      <c r="V392" s="31"/>
      <c r="W392" s="31"/>
      <c r="X392" s="31"/>
    </row>
    <row r="393" spans="1:24" ht="12.75">
      <c r="A393" s="256"/>
      <c r="B393" s="31"/>
      <c r="C393" s="257"/>
      <c r="D393" s="31"/>
      <c r="E393" s="31"/>
      <c r="F393" s="31"/>
      <c r="G393" s="218"/>
      <c r="H393" s="31"/>
      <c r="I393" s="31"/>
      <c r="J393" s="31"/>
      <c r="K393" s="261"/>
      <c r="L393" s="31"/>
      <c r="M393" s="31"/>
      <c r="N393" s="31"/>
      <c r="O393" s="31"/>
      <c r="P393" s="31"/>
      <c r="Q393" s="31"/>
      <c r="R393" s="31"/>
      <c r="S393" s="31"/>
      <c r="T393" s="31"/>
      <c r="U393" s="31"/>
      <c r="V393" s="31"/>
      <c r="W393" s="31"/>
      <c r="X393" s="31"/>
    </row>
    <row r="394" spans="1:24" ht="12.75">
      <c r="A394" s="256"/>
      <c r="B394" s="31"/>
      <c r="C394" s="257"/>
      <c r="D394" s="31"/>
      <c r="E394" s="31"/>
      <c r="F394" s="31"/>
      <c r="G394" s="218"/>
      <c r="H394" s="31"/>
      <c r="I394" s="31"/>
      <c r="J394" s="31"/>
      <c r="K394" s="261"/>
      <c r="L394" s="31"/>
      <c r="M394" s="31"/>
      <c r="N394" s="31"/>
      <c r="O394" s="31"/>
      <c r="P394" s="31"/>
      <c r="Q394" s="31"/>
      <c r="R394" s="31"/>
      <c r="S394" s="31"/>
      <c r="T394" s="31"/>
      <c r="U394" s="31"/>
      <c r="V394" s="31"/>
      <c r="W394" s="31"/>
      <c r="X394" s="31"/>
    </row>
    <row r="395" spans="1:24" ht="12.75">
      <c r="A395" s="256"/>
      <c r="B395" s="31"/>
      <c r="C395" s="257"/>
      <c r="D395" s="31"/>
      <c r="E395" s="31"/>
      <c r="F395" s="31"/>
      <c r="G395" s="218"/>
      <c r="H395" s="31"/>
      <c r="I395" s="31"/>
      <c r="J395" s="31"/>
      <c r="K395" s="261"/>
      <c r="L395" s="31"/>
      <c r="M395" s="31"/>
      <c r="N395" s="31"/>
      <c r="O395" s="31"/>
      <c r="P395" s="31"/>
      <c r="Q395" s="31"/>
      <c r="R395" s="31"/>
      <c r="S395" s="31"/>
      <c r="T395" s="31"/>
      <c r="U395" s="31"/>
      <c r="V395" s="31"/>
      <c r="W395" s="31"/>
      <c r="X395" s="31"/>
    </row>
    <row r="396" spans="1:24" ht="12.75">
      <c r="A396" s="256"/>
      <c r="B396" s="31"/>
      <c r="C396" s="257"/>
      <c r="D396" s="31"/>
      <c r="E396" s="31"/>
      <c r="F396" s="31"/>
      <c r="G396" s="218"/>
      <c r="H396" s="31"/>
      <c r="I396" s="31"/>
      <c r="J396" s="31"/>
      <c r="K396" s="261"/>
      <c r="L396" s="31"/>
      <c r="M396" s="31"/>
      <c r="N396" s="31"/>
      <c r="O396" s="31"/>
      <c r="P396" s="31"/>
      <c r="Q396" s="31"/>
      <c r="R396" s="31"/>
      <c r="S396" s="31"/>
      <c r="T396" s="31"/>
      <c r="U396" s="31"/>
      <c r="V396" s="31"/>
      <c r="W396" s="31"/>
      <c r="X396" s="31"/>
    </row>
    <row r="397" spans="1:24" ht="12.75">
      <c r="A397" s="256"/>
      <c r="B397" s="31"/>
      <c r="C397" s="257"/>
      <c r="D397" s="31"/>
      <c r="E397" s="31"/>
      <c r="F397" s="31"/>
      <c r="G397" s="218"/>
      <c r="H397" s="31"/>
      <c r="I397" s="31"/>
      <c r="J397" s="31"/>
      <c r="K397" s="261"/>
      <c r="L397" s="31"/>
      <c r="M397" s="31"/>
      <c r="N397" s="31"/>
      <c r="O397" s="31"/>
      <c r="P397" s="31"/>
      <c r="Q397" s="31"/>
      <c r="R397" s="31"/>
      <c r="S397" s="31"/>
      <c r="T397" s="31"/>
      <c r="U397" s="31"/>
      <c r="V397" s="31"/>
      <c r="W397" s="31"/>
      <c r="X397" s="31"/>
    </row>
    <row r="398" spans="1:24" ht="12.75">
      <c r="A398" s="256"/>
      <c r="B398" s="31"/>
      <c r="C398" s="257"/>
      <c r="D398" s="31"/>
      <c r="E398" s="31"/>
      <c r="F398" s="31"/>
      <c r="G398" s="218"/>
      <c r="H398" s="31"/>
      <c r="I398" s="31"/>
      <c r="J398" s="31"/>
      <c r="K398" s="261"/>
      <c r="L398" s="31"/>
      <c r="M398" s="31"/>
      <c r="N398" s="31"/>
      <c r="O398" s="31"/>
      <c r="P398" s="31"/>
      <c r="Q398" s="31"/>
      <c r="R398" s="31"/>
      <c r="S398" s="31"/>
      <c r="T398" s="31"/>
      <c r="U398" s="31"/>
      <c r="V398" s="31"/>
      <c r="W398" s="31"/>
      <c r="X398" s="31"/>
    </row>
    <row r="399" spans="1:24" ht="12.75">
      <c r="A399" s="256"/>
      <c r="B399" s="31"/>
      <c r="C399" s="257"/>
      <c r="D399" s="31"/>
      <c r="E399" s="31"/>
      <c r="F399" s="31"/>
      <c r="G399" s="218"/>
      <c r="H399" s="31"/>
      <c r="I399" s="31"/>
      <c r="J399" s="31"/>
      <c r="K399" s="261"/>
      <c r="L399" s="31"/>
      <c r="M399" s="31"/>
      <c r="N399" s="31"/>
      <c r="O399" s="31"/>
      <c r="P399" s="31"/>
      <c r="Q399" s="31"/>
      <c r="R399" s="31"/>
      <c r="S399" s="31"/>
      <c r="T399" s="31"/>
      <c r="U399" s="31"/>
      <c r="V399" s="31"/>
      <c r="W399" s="31"/>
      <c r="X399" s="31"/>
    </row>
    <row r="400" spans="1:24" ht="12.75">
      <c r="A400" s="256"/>
      <c r="B400" s="31"/>
      <c r="C400" s="257"/>
      <c r="D400" s="31"/>
      <c r="E400" s="31"/>
      <c r="F400" s="31"/>
      <c r="G400" s="218"/>
      <c r="H400" s="31"/>
      <c r="I400" s="31"/>
      <c r="J400" s="31"/>
      <c r="K400" s="261"/>
      <c r="L400" s="31"/>
      <c r="M400" s="31"/>
      <c r="N400" s="31"/>
      <c r="O400" s="31"/>
      <c r="P400" s="31"/>
      <c r="Q400" s="31"/>
      <c r="R400" s="31"/>
      <c r="S400" s="31"/>
      <c r="T400" s="31"/>
      <c r="U400" s="31"/>
      <c r="V400" s="31"/>
      <c r="W400" s="31"/>
      <c r="X400" s="31"/>
    </row>
    <row r="401" spans="1:24" ht="12.75">
      <c r="A401" s="256"/>
      <c r="B401" s="31"/>
      <c r="C401" s="257"/>
      <c r="D401" s="31"/>
      <c r="E401" s="31"/>
      <c r="F401" s="31"/>
      <c r="G401" s="218"/>
      <c r="H401" s="31"/>
      <c r="I401" s="31"/>
      <c r="J401" s="31"/>
      <c r="K401" s="261"/>
      <c r="L401" s="31"/>
      <c r="M401" s="31"/>
      <c r="N401" s="31"/>
      <c r="O401" s="31"/>
      <c r="P401" s="31"/>
      <c r="Q401" s="31"/>
      <c r="R401" s="31"/>
      <c r="S401" s="31"/>
      <c r="T401" s="31"/>
      <c r="U401" s="31"/>
      <c r="V401" s="31"/>
      <c r="W401" s="31"/>
      <c r="X401" s="31"/>
    </row>
    <row r="402" spans="1:24" ht="12.75">
      <c r="A402" s="256"/>
      <c r="B402" s="31"/>
      <c r="C402" s="257"/>
      <c r="D402" s="31"/>
      <c r="E402" s="31"/>
      <c r="F402" s="31"/>
      <c r="G402" s="218"/>
      <c r="H402" s="31"/>
      <c r="I402" s="31"/>
      <c r="J402" s="31"/>
      <c r="K402" s="261"/>
      <c r="L402" s="31"/>
      <c r="M402" s="31"/>
      <c r="N402" s="31"/>
      <c r="O402" s="31"/>
      <c r="P402" s="31"/>
      <c r="Q402" s="31"/>
      <c r="R402" s="31"/>
      <c r="S402" s="31"/>
      <c r="T402" s="31"/>
      <c r="U402" s="31"/>
      <c r="V402" s="31"/>
      <c r="W402" s="31"/>
      <c r="X402" s="31"/>
    </row>
    <row r="403" spans="1:24" ht="12.75">
      <c r="A403" s="256"/>
      <c r="B403" s="31"/>
      <c r="C403" s="257"/>
      <c r="D403" s="31"/>
      <c r="E403" s="31"/>
      <c r="F403" s="31"/>
      <c r="G403" s="218"/>
      <c r="H403" s="31"/>
      <c r="I403" s="31"/>
      <c r="J403" s="31"/>
      <c r="K403" s="261"/>
      <c r="L403" s="31"/>
      <c r="M403" s="31"/>
      <c r="N403" s="31"/>
      <c r="O403" s="31"/>
      <c r="P403" s="31"/>
      <c r="Q403" s="31"/>
      <c r="R403" s="31"/>
      <c r="S403" s="31"/>
      <c r="T403" s="31"/>
      <c r="U403" s="31"/>
      <c r="V403" s="31"/>
      <c r="W403" s="31"/>
      <c r="X403" s="31"/>
    </row>
    <row r="404" spans="1:24" ht="12.75">
      <c r="A404" s="256"/>
      <c r="B404" s="31"/>
      <c r="C404" s="257"/>
      <c r="D404" s="31"/>
      <c r="E404" s="31"/>
      <c r="F404" s="31"/>
      <c r="G404" s="218"/>
      <c r="H404" s="31"/>
      <c r="I404" s="31"/>
      <c r="J404" s="31"/>
      <c r="K404" s="261"/>
      <c r="L404" s="31"/>
      <c r="M404" s="31"/>
      <c r="N404" s="31"/>
      <c r="O404" s="31"/>
      <c r="P404" s="31"/>
      <c r="Q404" s="31"/>
      <c r="R404" s="31"/>
      <c r="S404" s="31"/>
      <c r="T404" s="31"/>
      <c r="U404" s="31"/>
      <c r="V404" s="31"/>
      <c r="W404" s="31"/>
      <c r="X404" s="31"/>
    </row>
    <row r="405" spans="1:24" ht="12.75">
      <c r="A405" s="256"/>
      <c r="B405" s="31"/>
      <c r="C405" s="257"/>
      <c r="D405" s="31"/>
      <c r="E405" s="31"/>
      <c r="F405" s="31"/>
      <c r="G405" s="218"/>
      <c r="H405" s="31"/>
      <c r="I405" s="31"/>
      <c r="J405" s="31"/>
      <c r="K405" s="261"/>
      <c r="L405" s="31"/>
      <c r="M405" s="31"/>
      <c r="N405" s="31"/>
      <c r="O405" s="31"/>
      <c r="P405" s="31"/>
      <c r="Q405" s="31"/>
      <c r="R405" s="31"/>
      <c r="S405" s="31"/>
      <c r="T405" s="31"/>
      <c r="U405" s="31"/>
      <c r="V405" s="31"/>
      <c r="W405" s="31"/>
      <c r="X405" s="31"/>
    </row>
    <row r="406" spans="1:24" ht="12.75">
      <c r="A406" s="256"/>
      <c r="B406" s="31"/>
      <c r="C406" s="257"/>
      <c r="D406" s="31"/>
      <c r="E406" s="31"/>
      <c r="F406" s="31"/>
      <c r="G406" s="218"/>
      <c r="H406" s="31"/>
      <c r="I406" s="31"/>
      <c r="J406" s="31"/>
      <c r="K406" s="261"/>
      <c r="L406" s="31"/>
      <c r="M406" s="31"/>
      <c r="N406" s="31"/>
      <c r="O406" s="31"/>
      <c r="P406" s="31"/>
      <c r="Q406" s="31"/>
      <c r="R406" s="31"/>
      <c r="S406" s="31"/>
      <c r="T406" s="31"/>
      <c r="U406" s="31"/>
      <c r="V406" s="31"/>
      <c r="W406" s="31"/>
      <c r="X406" s="31"/>
    </row>
    <row r="407" spans="1:24" ht="12.75">
      <c r="A407" s="256"/>
      <c r="B407" s="31"/>
      <c r="C407" s="257"/>
      <c r="D407" s="31"/>
      <c r="E407" s="31"/>
      <c r="F407" s="31"/>
      <c r="G407" s="218"/>
      <c r="H407" s="31"/>
      <c r="I407" s="31"/>
      <c r="J407" s="31"/>
      <c r="K407" s="261"/>
      <c r="L407" s="31"/>
      <c r="M407" s="31"/>
      <c r="N407" s="31"/>
      <c r="O407" s="31"/>
      <c r="P407" s="31"/>
      <c r="Q407" s="31"/>
      <c r="R407" s="31"/>
      <c r="S407" s="31"/>
      <c r="T407" s="31"/>
      <c r="U407" s="31"/>
      <c r="V407" s="31"/>
      <c r="W407" s="31"/>
      <c r="X407" s="31"/>
    </row>
    <row r="408" spans="1:24" ht="12.75">
      <c r="A408" s="256"/>
      <c r="B408" s="31"/>
      <c r="C408" s="257"/>
      <c r="D408" s="31"/>
      <c r="E408" s="31"/>
      <c r="F408" s="31"/>
      <c r="G408" s="218"/>
      <c r="H408" s="31"/>
      <c r="I408" s="31"/>
      <c r="J408" s="31"/>
      <c r="K408" s="261"/>
      <c r="L408" s="31"/>
      <c r="M408" s="31"/>
      <c r="N408" s="31"/>
      <c r="O408" s="31"/>
      <c r="P408" s="31"/>
      <c r="Q408" s="31"/>
      <c r="R408" s="31"/>
      <c r="S408" s="31"/>
      <c r="T408" s="31"/>
      <c r="U408" s="31"/>
      <c r="V408" s="31"/>
      <c r="W408" s="31"/>
      <c r="X408" s="31"/>
    </row>
    <row r="409" spans="1:24" ht="12.75">
      <c r="A409" s="256"/>
      <c r="B409" s="31"/>
      <c r="C409" s="257"/>
      <c r="D409" s="31"/>
      <c r="E409" s="31"/>
      <c r="F409" s="31"/>
      <c r="G409" s="218"/>
      <c r="H409" s="31"/>
      <c r="I409" s="31"/>
      <c r="J409" s="31"/>
      <c r="K409" s="261"/>
      <c r="L409" s="31"/>
      <c r="M409" s="31"/>
      <c r="N409" s="31"/>
      <c r="O409" s="31"/>
      <c r="P409" s="31"/>
      <c r="Q409" s="31"/>
      <c r="R409" s="31"/>
      <c r="S409" s="31"/>
      <c r="T409" s="31"/>
      <c r="U409" s="31"/>
      <c r="V409" s="31"/>
      <c r="W409" s="31"/>
      <c r="X409" s="31"/>
    </row>
    <row r="410" spans="1:24" ht="12.75">
      <c r="A410" s="256"/>
      <c r="B410" s="31"/>
      <c r="C410" s="257"/>
      <c r="D410" s="31"/>
      <c r="E410" s="31"/>
      <c r="F410" s="31"/>
      <c r="G410" s="218"/>
      <c r="H410" s="31"/>
      <c r="I410" s="31"/>
      <c r="J410" s="31"/>
      <c r="K410" s="261"/>
      <c r="L410" s="31"/>
      <c r="M410" s="31"/>
      <c r="N410" s="31"/>
      <c r="O410" s="31"/>
      <c r="P410" s="31"/>
      <c r="Q410" s="31"/>
      <c r="R410" s="31"/>
      <c r="S410" s="31"/>
      <c r="T410" s="31"/>
      <c r="U410" s="31"/>
      <c r="V410" s="31"/>
      <c r="W410" s="31"/>
      <c r="X410" s="31"/>
    </row>
    <row r="411" spans="1:24" ht="12.75">
      <c r="A411" s="256"/>
      <c r="B411" s="31"/>
      <c r="C411" s="257"/>
      <c r="D411" s="31"/>
      <c r="E411" s="31"/>
      <c r="F411" s="31"/>
      <c r="G411" s="218"/>
      <c r="H411" s="31"/>
      <c r="I411" s="31"/>
      <c r="J411" s="31"/>
      <c r="K411" s="261"/>
      <c r="L411" s="31"/>
      <c r="M411" s="31"/>
      <c r="N411" s="31"/>
      <c r="O411" s="31"/>
      <c r="P411" s="31"/>
      <c r="Q411" s="31"/>
      <c r="R411" s="31"/>
      <c r="S411" s="31"/>
      <c r="T411" s="31"/>
      <c r="U411" s="31"/>
      <c r="V411" s="31"/>
      <c r="W411" s="31"/>
      <c r="X411" s="31"/>
    </row>
    <row r="412" spans="1:24" ht="12.75">
      <c r="A412" s="256"/>
      <c r="B412" s="31"/>
      <c r="C412" s="257"/>
      <c r="D412" s="31"/>
      <c r="E412" s="31"/>
      <c r="F412" s="31"/>
      <c r="G412" s="218"/>
      <c r="H412" s="31"/>
      <c r="I412" s="31"/>
      <c r="J412" s="31"/>
      <c r="K412" s="261"/>
      <c r="L412" s="31"/>
      <c r="M412" s="31"/>
      <c r="N412" s="31"/>
      <c r="O412" s="31"/>
      <c r="P412" s="31"/>
      <c r="Q412" s="31"/>
      <c r="R412" s="31"/>
      <c r="S412" s="31"/>
      <c r="T412" s="31"/>
      <c r="U412" s="31"/>
      <c r="V412" s="31"/>
      <c r="W412" s="31"/>
      <c r="X412" s="31"/>
    </row>
    <row r="413" spans="1:24" ht="12.75">
      <c r="A413" s="256"/>
      <c r="B413" s="31"/>
      <c r="C413" s="257"/>
      <c r="D413" s="31"/>
      <c r="E413" s="31"/>
      <c r="F413" s="31"/>
      <c r="G413" s="218"/>
      <c r="H413" s="31"/>
      <c r="I413" s="31"/>
      <c r="J413" s="31"/>
      <c r="K413" s="261"/>
      <c r="L413" s="31"/>
      <c r="M413" s="31"/>
      <c r="N413" s="31"/>
      <c r="O413" s="31"/>
      <c r="P413" s="31"/>
      <c r="Q413" s="31"/>
      <c r="R413" s="31"/>
      <c r="S413" s="31"/>
      <c r="T413" s="31"/>
      <c r="U413" s="31"/>
      <c r="V413" s="31"/>
      <c r="W413" s="31"/>
      <c r="X413" s="31"/>
    </row>
    <row r="414" spans="1:24" ht="12.75">
      <c r="A414" s="256"/>
      <c r="B414" s="31"/>
      <c r="C414" s="257"/>
      <c r="D414" s="31"/>
      <c r="E414" s="31"/>
      <c r="F414" s="31"/>
      <c r="G414" s="218"/>
      <c r="H414" s="31"/>
      <c r="I414" s="31"/>
      <c r="J414" s="31"/>
      <c r="K414" s="261"/>
      <c r="L414" s="31"/>
      <c r="M414" s="31"/>
      <c r="N414" s="31"/>
      <c r="O414" s="31"/>
      <c r="P414" s="31"/>
      <c r="Q414" s="31"/>
      <c r="R414" s="31"/>
      <c r="S414" s="31"/>
      <c r="T414" s="31"/>
      <c r="U414" s="31"/>
      <c r="V414" s="31"/>
      <c r="W414" s="31"/>
      <c r="X414" s="31"/>
    </row>
    <row r="415" spans="1:24" ht="12.75">
      <c r="A415" s="256"/>
      <c r="B415" s="31"/>
      <c r="C415" s="257"/>
      <c r="D415" s="31"/>
      <c r="E415" s="31"/>
      <c r="F415" s="31"/>
      <c r="G415" s="218"/>
      <c r="H415" s="31"/>
      <c r="I415" s="31"/>
      <c r="J415" s="31"/>
      <c r="K415" s="261"/>
      <c r="L415" s="31"/>
      <c r="M415" s="31"/>
      <c r="N415" s="31"/>
      <c r="O415" s="31"/>
      <c r="P415" s="31"/>
      <c r="Q415" s="31"/>
      <c r="R415" s="31"/>
      <c r="S415" s="31"/>
      <c r="T415" s="31"/>
      <c r="U415" s="31"/>
      <c r="V415" s="31"/>
      <c r="W415" s="31"/>
      <c r="X415" s="31"/>
    </row>
    <row r="416" spans="1:24" ht="12.75">
      <c r="A416" s="256"/>
      <c r="B416" s="31"/>
      <c r="C416" s="257"/>
      <c r="D416" s="31"/>
      <c r="E416" s="31"/>
      <c r="F416" s="31"/>
      <c r="G416" s="218"/>
      <c r="H416" s="31"/>
      <c r="I416" s="31"/>
      <c r="J416" s="31"/>
      <c r="K416" s="261"/>
      <c r="L416" s="31"/>
      <c r="M416" s="31"/>
      <c r="N416" s="31"/>
      <c r="O416" s="31"/>
      <c r="P416" s="31"/>
      <c r="Q416" s="31"/>
      <c r="R416" s="31"/>
      <c r="S416" s="31"/>
      <c r="T416" s="31"/>
      <c r="U416" s="31"/>
      <c r="V416" s="31"/>
      <c r="W416" s="31"/>
      <c r="X416" s="31"/>
    </row>
    <row r="417" spans="1:24" ht="12.75">
      <c r="A417" s="256"/>
      <c r="B417" s="31"/>
      <c r="C417" s="257"/>
      <c r="D417" s="31"/>
      <c r="E417" s="31"/>
      <c r="F417" s="31"/>
      <c r="G417" s="218"/>
      <c r="H417" s="31"/>
      <c r="I417" s="31"/>
      <c r="J417" s="31"/>
      <c r="K417" s="261"/>
      <c r="L417" s="31"/>
      <c r="M417" s="31"/>
      <c r="N417" s="31"/>
      <c r="O417" s="31"/>
      <c r="P417" s="31"/>
      <c r="Q417" s="31"/>
      <c r="R417" s="31"/>
      <c r="S417" s="31"/>
      <c r="T417" s="31"/>
      <c r="U417" s="31"/>
      <c r="V417" s="31"/>
      <c r="W417" s="31"/>
      <c r="X417" s="31"/>
    </row>
    <row r="418" spans="1:24" ht="12.75">
      <c r="A418" s="256"/>
      <c r="B418" s="31"/>
      <c r="C418" s="257"/>
      <c r="D418" s="31"/>
      <c r="E418" s="31"/>
      <c r="F418" s="31"/>
      <c r="G418" s="218"/>
      <c r="H418" s="31"/>
      <c r="I418" s="31"/>
      <c r="J418" s="31"/>
      <c r="K418" s="261"/>
      <c r="L418" s="31"/>
      <c r="M418" s="31"/>
      <c r="N418" s="31"/>
      <c r="O418" s="31"/>
      <c r="P418" s="31"/>
      <c r="Q418" s="31"/>
      <c r="R418" s="31"/>
      <c r="S418" s="31"/>
      <c r="T418" s="31"/>
      <c r="U418" s="31"/>
      <c r="V418" s="31"/>
      <c r="W418" s="31"/>
      <c r="X418" s="31"/>
    </row>
    <row r="419" spans="1:24" ht="12.75">
      <c r="A419" s="256"/>
      <c r="B419" s="31"/>
      <c r="C419" s="257"/>
      <c r="D419" s="31"/>
      <c r="E419" s="31"/>
      <c r="F419" s="31"/>
      <c r="G419" s="218"/>
      <c r="H419" s="31"/>
      <c r="I419" s="31"/>
      <c r="J419" s="31"/>
      <c r="K419" s="261"/>
      <c r="L419" s="31"/>
      <c r="M419" s="31"/>
      <c r="N419" s="31"/>
      <c r="O419" s="31"/>
      <c r="P419" s="31"/>
      <c r="Q419" s="31"/>
      <c r="R419" s="31"/>
      <c r="S419" s="31"/>
      <c r="T419" s="31"/>
      <c r="U419" s="31"/>
      <c r="V419" s="31"/>
      <c r="W419" s="31"/>
      <c r="X419" s="31"/>
    </row>
    <row r="420" spans="1:24" ht="12.75">
      <c r="A420" s="256"/>
      <c r="B420" s="31"/>
      <c r="C420" s="257"/>
      <c r="D420" s="31"/>
      <c r="E420" s="31"/>
      <c r="F420" s="31"/>
      <c r="G420" s="218"/>
      <c r="H420" s="31"/>
      <c r="I420" s="31"/>
      <c r="J420" s="31"/>
      <c r="K420" s="261"/>
      <c r="L420" s="31"/>
      <c r="M420" s="31"/>
      <c r="N420" s="31"/>
      <c r="O420" s="31"/>
      <c r="P420" s="31"/>
      <c r="Q420" s="31"/>
      <c r="R420" s="31"/>
      <c r="S420" s="31"/>
      <c r="T420" s="31"/>
      <c r="U420" s="31"/>
      <c r="V420" s="31"/>
      <c r="W420" s="31"/>
      <c r="X420" s="31"/>
    </row>
    <row r="421" spans="1:24" ht="12.75">
      <c r="A421" s="256"/>
      <c r="B421" s="31"/>
      <c r="C421" s="257"/>
      <c r="D421" s="31"/>
      <c r="E421" s="31"/>
      <c r="F421" s="31"/>
      <c r="G421" s="218"/>
      <c r="H421" s="31"/>
      <c r="I421" s="31"/>
      <c r="J421" s="31"/>
      <c r="K421" s="261"/>
      <c r="L421" s="31"/>
      <c r="M421" s="31"/>
      <c r="N421" s="31"/>
      <c r="O421" s="31"/>
      <c r="P421" s="31"/>
      <c r="Q421" s="31"/>
      <c r="R421" s="31"/>
      <c r="S421" s="31"/>
      <c r="T421" s="31"/>
      <c r="U421" s="31"/>
      <c r="V421" s="31"/>
      <c r="W421" s="31"/>
      <c r="X421" s="31"/>
    </row>
    <row r="422" spans="1:24" ht="12.75">
      <c r="A422" s="256"/>
      <c r="B422" s="31"/>
      <c r="C422" s="257"/>
      <c r="D422" s="31"/>
      <c r="E422" s="31"/>
      <c r="F422" s="31"/>
      <c r="G422" s="218"/>
      <c r="H422" s="31"/>
      <c r="I422" s="31"/>
      <c r="J422" s="31"/>
      <c r="K422" s="261"/>
      <c r="L422" s="31"/>
      <c r="M422" s="31"/>
      <c r="N422" s="31"/>
      <c r="O422" s="31"/>
      <c r="P422" s="31"/>
      <c r="Q422" s="31"/>
      <c r="R422" s="31"/>
      <c r="S422" s="31"/>
      <c r="T422" s="31"/>
      <c r="U422" s="31"/>
      <c r="V422" s="31"/>
      <c r="W422" s="31"/>
      <c r="X422" s="31"/>
    </row>
    <row r="423" spans="1:24" ht="12.75">
      <c r="A423" s="256"/>
      <c r="B423" s="31"/>
      <c r="C423" s="257"/>
      <c r="D423" s="31"/>
      <c r="E423" s="31"/>
      <c r="F423" s="31"/>
      <c r="G423" s="218"/>
      <c r="H423" s="31"/>
      <c r="I423" s="31"/>
      <c r="J423" s="31"/>
      <c r="K423" s="261"/>
      <c r="L423" s="31"/>
      <c r="M423" s="31"/>
      <c r="N423" s="31"/>
      <c r="O423" s="31"/>
      <c r="P423" s="31"/>
      <c r="Q423" s="31"/>
      <c r="R423" s="31"/>
      <c r="S423" s="31"/>
      <c r="T423" s="31"/>
      <c r="U423" s="31"/>
      <c r="V423" s="31"/>
      <c r="W423" s="31"/>
      <c r="X423" s="31"/>
    </row>
    <row r="424" spans="1:24" ht="12.75">
      <c r="A424" s="256"/>
      <c r="B424" s="31"/>
      <c r="C424" s="257"/>
      <c r="D424" s="31"/>
      <c r="E424" s="31"/>
      <c r="F424" s="31"/>
      <c r="G424" s="218"/>
      <c r="H424" s="31"/>
      <c r="I424" s="31"/>
      <c r="J424" s="31"/>
      <c r="K424" s="261"/>
      <c r="L424" s="31"/>
      <c r="M424" s="31"/>
      <c r="N424" s="31"/>
      <c r="O424" s="31"/>
      <c r="P424" s="31"/>
      <c r="Q424" s="31"/>
      <c r="R424" s="31"/>
      <c r="S424" s="31"/>
      <c r="T424" s="31"/>
      <c r="U424" s="31"/>
      <c r="V424" s="31"/>
      <c r="W424" s="31"/>
      <c r="X424" s="31"/>
    </row>
    <row r="425" spans="1:24" ht="12.75">
      <c r="A425" s="256"/>
      <c r="B425" s="31"/>
      <c r="C425" s="257"/>
      <c r="D425" s="31"/>
      <c r="E425" s="31"/>
      <c r="F425" s="31"/>
      <c r="G425" s="218"/>
      <c r="H425" s="31"/>
      <c r="I425" s="31"/>
      <c r="J425" s="31"/>
      <c r="K425" s="261"/>
      <c r="L425" s="31"/>
      <c r="M425" s="31"/>
      <c r="N425" s="31"/>
      <c r="O425" s="31"/>
      <c r="P425" s="31"/>
      <c r="Q425" s="31"/>
      <c r="R425" s="31"/>
      <c r="S425" s="31"/>
      <c r="T425" s="31"/>
      <c r="U425" s="31"/>
      <c r="V425" s="31"/>
      <c r="W425" s="31"/>
      <c r="X425" s="31"/>
    </row>
    <row r="426" spans="1:24" ht="12.75">
      <c r="A426" s="256"/>
      <c r="B426" s="31"/>
      <c r="C426" s="257"/>
      <c r="D426" s="31"/>
      <c r="E426" s="31"/>
      <c r="F426" s="31"/>
      <c r="G426" s="218"/>
      <c r="H426" s="31"/>
      <c r="I426" s="31"/>
      <c r="J426" s="31"/>
      <c r="K426" s="261"/>
      <c r="L426" s="31"/>
      <c r="M426" s="31"/>
      <c r="N426" s="31"/>
      <c r="O426" s="31"/>
      <c r="P426" s="31"/>
      <c r="Q426" s="31"/>
      <c r="R426" s="31"/>
      <c r="S426" s="31"/>
      <c r="T426" s="31"/>
      <c r="U426" s="31"/>
      <c r="V426" s="31"/>
      <c r="W426" s="31"/>
      <c r="X426" s="31"/>
    </row>
    <row r="427" spans="1:24" ht="12.75">
      <c r="A427" s="256"/>
      <c r="B427" s="31"/>
      <c r="C427" s="257"/>
      <c r="D427" s="31"/>
      <c r="E427" s="31"/>
      <c r="F427" s="31"/>
      <c r="G427" s="218"/>
      <c r="H427" s="31"/>
      <c r="I427" s="31"/>
      <c r="J427" s="31"/>
      <c r="K427" s="261"/>
      <c r="L427" s="31"/>
      <c r="M427" s="31"/>
      <c r="N427" s="31"/>
      <c r="O427" s="31"/>
      <c r="P427" s="31"/>
      <c r="Q427" s="31"/>
      <c r="R427" s="31"/>
      <c r="S427" s="31"/>
      <c r="T427" s="31"/>
      <c r="U427" s="31"/>
      <c r="V427" s="31"/>
      <c r="W427" s="31"/>
      <c r="X427" s="31"/>
    </row>
    <row r="428" spans="1:24" ht="12.75">
      <c r="A428" s="256"/>
      <c r="B428" s="31"/>
      <c r="C428" s="257"/>
      <c r="D428" s="31"/>
      <c r="E428" s="31"/>
      <c r="F428" s="31"/>
      <c r="G428" s="218"/>
      <c r="H428" s="31"/>
      <c r="I428" s="31"/>
      <c r="J428" s="31"/>
      <c r="K428" s="261"/>
      <c r="L428" s="31"/>
      <c r="M428" s="31"/>
      <c r="N428" s="31"/>
      <c r="O428" s="31"/>
      <c r="P428" s="31"/>
      <c r="Q428" s="31"/>
      <c r="R428" s="31"/>
      <c r="S428" s="31"/>
      <c r="T428" s="31"/>
      <c r="U428" s="31"/>
      <c r="V428" s="31"/>
      <c r="W428" s="31"/>
      <c r="X428" s="31"/>
    </row>
    <row r="429" spans="1:24" ht="12.75">
      <c r="A429" s="256"/>
      <c r="B429" s="31"/>
      <c r="C429" s="257"/>
      <c r="D429" s="31"/>
      <c r="E429" s="31"/>
      <c r="F429" s="31"/>
      <c r="G429" s="218"/>
      <c r="H429" s="31"/>
      <c r="I429" s="31"/>
      <c r="J429" s="31"/>
      <c r="K429" s="261"/>
      <c r="L429" s="31"/>
      <c r="M429" s="31"/>
      <c r="N429" s="31"/>
      <c r="O429" s="31"/>
      <c r="P429" s="31"/>
      <c r="Q429" s="31"/>
      <c r="R429" s="31"/>
      <c r="S429" s="31"/>
      <c r="T429" s="31"/>
      <c r="U429" s="31"/>
      <c r="V429" s="31"/>
      <c r="W429" s="31"/>
      <c r="X429" s="31"/>
    </row>
    <row r="430" spans="1:24" ht="12.75">
      <c r="A430" s="256"/>
      <c r="B430" s="31"/>
      <c r="C430" s="257"/>
      <c r="D430" s="31"/>
      <c r="E430" s="31"/>
      <c r="F430" s="31"/>
      <c r="G430" s="218"/>
      <c r="H430" s="31"/>
      <c r="I430" s="31"/>
      <c r="J430" s="31"/>
      <c r="K430" s="261"/>
      <c r="L430" s="31"/>
      <c r="M430" s="31"/>
      <c r="N430" s="31"/>
      <c r="O430" s="31"/>
      <c r="P430" s="31"/>
      <c r="Q430" s="31"/>
      <c r="R430" s="31"/>
      <c r="S430" s="31"/>
      <c r="T430" s="31"/>
      <c r="U430" s="31"/>
      <c r="V430" s="31"/>
      <c r="W430" s="31"/>
      <c r="X430" s="31"/>
    </row>
    <row r="431" spans="1:24" ht="12.75">
      <c r="A431" s="256"/>
      <c r="B431" s="31"/>
      <c r="C431" s="257"/>
      <c r="D431" s="31"/>
      <c r="E431" s="31"/>
      <c r="F431" s="31"/>
      <c r="G431" s="218"/>
      <c r="H431" s="31"/>
      <c r="I431" s="31"/>
      <c r="J431" s="31"/>
      <c r="K431" s="261"/>
      <c r="L431" s="31"/>
      <c r="M431" s="31"/>
      <c r="N431" s="31"/>
      <c r="O431" s="31"/>
      <c r="P431" s="31"/>
      <c r="Q431" s="31"/>
      <c r="R431" s="31"/>
      <c r="S431" s="31"/>
      <c r="T431" s="31"/>
      <c r="U431" s="31"/>
      <c r="V431" s="31"/>
      <c r="W431" s="31"/>
      <c r="X431" s="31"/>
    </row>
    <row r="432" spans="1:24" ht="12.75">
      <c r="A432" s="256"/>
      <c r="B432" s="31"/>
      <c r="C432" s="257"/>
      <c r="D432" s="31"/>
      <c r="E432" s="31"/>
      <c r="F432" s="31"/>
      <c r="G432" s="218"/>
      <c r="H432" s="31"/>
      <c r="I432" s="31"/>
      <c r="J432" s="31"/>
      <c r="K432" s="261"/>
      <c r="L432" s="31"/>
      <c r="M432" s="31"/>
      <c r="N432" s="31"/>
      <c r="O432" s="31"/>
      <c r="P432" s="31"/>
      <c r="Q432" s="31"/>
      <c r="R432" s="31"/>
      <c r="S432" s="31"/>
      <c r="T432" s="31"/>
      <c r="U432" s="31"/>
      <c r="V432" s="31"/>
      <c r="W432" s="31"/>
      <c r="X432" s="31"/>
    </row>
    <row r="433" spans="1:24" ht="12.75">
      <c r="A433" s="256"/>
      <c r="B433" s="31"/>
      <c r="C433" s="257"/>
      <c r="D433" s="31"/>
      <c r="E433" s="31"/>
      <c r="F433" s="31"/>
      <c r="G433" s="218"/>
      <c r="H433" s="31"/>
      <c r="I433" s="31"/>
      <c r="J433" s="31"/>
      <c r="K433" s="261"/>
      <c r="L433" s="31"/>
      <c r="M433" s="31"/>
      <c r="N433" s="31"/>
      <c r="O433" s="31"/>
      <c r="P433" s="31"/>
      <c r="Q433" s="31"/>
      <c r="R433" s="31"/>
      <c r="S433" s="31"/>
      <c r="T433" s="31"/>
      <c r="U433" s="31"/>
      <c r="V433" s="31"/>
      <c r="W433" s="31"/>
      <c r="X433" s="31"/>
    </row>
    <row r="434" spans="1:24" ht="12.75">
      <c r="A434" s="256"/>
      <c r="B434" s="31"/>
      <c r="C434" s="257"/>
      <c r="D434" s="31"/>
      <c r="E434" s="31"/>
      <c r="F434" s="31"/>
      <c r="G434" s="218"/>
      <c r="H434" s="31"/>
      <c r="I434" s="31"/>
      <c r="J434" s="31"/>
      <c r="K434" s="261"/>
      <c r="L434" s="31"/>
      <c r="M434" s="31"/>
      <c r="N434" s="31"/>
      <c r="O434" s="31"/>
      <c r="P434" s="31"/>
      <c r="Q434" s="31"/>
      <c r="R434" s="31"/>
      <c r="S434" s="31"/>
      <c r="T434" s="31"/>
      <c r="U434" s="31"/>
      <c r="V434" s="31"/>
      <c r="W434" s="31"/>
      <c r="X434" s="31"/>
    </row>
    <row r="435" spans="1:24" ht="12.75">
      <c r="A435" s="256"/>
      <c r="B435" s="31"/>
      <c r="C435" s="257"/>
      <c r="D435" s="31"/>
      <c r="E435" s="31"/>
      <c r="F435" s="31"/>
      <c r="G435" s="218"/>
      <c r="H435" s="31"/>
      <c r="I435" s="31"/>
      <c r="J435" s="31"/>
      <c r="K435" s="261"/>
      <c r="L435" s="31"/>
      <c r="M435" s="31"/>
      <c r="N435" s="31"/>
      <c r="O435" s="31"/>
      <c r="P435" s="31"/>
      <c r="Q435" s="31"/>
      <c r="R435" s="31"/>
      <c r="S435" s="31"/>
      <c r="T435" s="31"/>
      <c r="U435" s="31"/>
      <c r="V435" s="31"/>
      <c r="W435" s="31"/>
      <c r="X435" s="31"/>
    </row>
    <row r="436" spans="1:24" ht="12.75">
      <c r="A436" s="256"/>
      <c r="B436" s="31"/>
      <c r="C436" s="257"/>
      <c r="D436" s="31"/>
      <c r="E436" s="31"/>
      <c r="F436" s="31"/>
      <c r="G436" s="218"/>
      <c r="H436" s="31"/>
      <c r="I436" s="31"/>
      <c r="J436" s="31"/>
      <c r="K436" s="261"/>
      <c r="L436" s="31"/>
      <c r="M436" s="31"/>
      <c r="N436" s="31"/>
      <c r="O436" s="31"/>
      <c r="P436" s="31"/>
      <c r="Q436" s="31"/>
      <c r="R436" s="31"/>
      <c r="S436" s="31"/>
      <c r="T436" s="31"/>
      <c r="U436" s="31"/>
      <c r="V436" s="31"/>
      <c r="W436" s="31"/>
      <c r="X436" s="31"/>
    </row>
    <row r="437" spans="1:24" ht="12.75">
      <c r="A437" s="256"/>
      <c r="B437" s="31"/>
      <c r="C437" s="257"/>
      <c r="D437" s="31"/>
      <c r="E437" s="31"/>
      <c r="F437" s="31"/>
      <c r="G437" s="218"/>
      <c r="H437" s="31"/>
      <c r="I437" s="31"/>
      <c r="J437" s="31"/>
      <c r="K437" s="261"/>
      <c r="L437" s="31"/>
      <c r="M437" s="31"/>
      <c r="N437" s="31"/>
      <c r="O437" s="31"/>
      <c r="P437" s="31"/>
      <c r="Q437" s="31"/>
      <c r="R437" s="31"/>
      <c r="S437" s="31"/>
      <c r="T437" s="31"/>
      <c r="U437" s="31"/>
      <c r="V437" s="31"/>
      <c r="W437" s="31"/>
      <c r="X437" s="31"/>
    </row>
    <row r="438" spans="1:24" ht="12.75">
      <c r="A438" s="256"/>
      <c r="B438" s="31"/>
      <c r="C438" s="257"/>
      <c r="D438" s="31"/>
      <c r="E438" s="31"/>
      <c r="F438" s="31"/>
      <c r="G438" s="218"/>
      <c r="H438" s="31"/>
      <c r="I438" s="31"/>
      <c r="J438" s="31"/>
      <c r="K438" s="261"/>
      <c r="L438" s="31"/>
      <c r="M438" s="31"/>
      <c r="N438" s="31"/>
      <c r="O438" s="31"/>
      <c r="P438" s="31"/>
      <c r="Q438" s="31"/>
      <c r="R438" s="31"/>
      <c r="S438" s="31"/>
      <c r="T438" s="31"/>
      <c r="U438" s="31"/>
      <c r="V438" s="31"/>
      <c r="W438" s="31"/>
      <c r="X438" s="31"/>
    </row>
    <row r="439" spans="1:24" ht="12.75">
      <c r="A439" s="256"/>
      <c r="B439" s="31"/>
      <c r="C439" s="257"/>
      <c r="D439" s="31"/>
      <c r="E439" s="31"/>
      <c r="F439" s="31"/>
      <c r="G439" s="218"/>
      <c r="H439" s="31"/>
      <c r="I439" s="31"/>
      <c r="J439" s="31"/>
      <c r="K439" s="261"/>
      <c r="L439" s="31"/>
      <c r="M439" s="31"/>
      <c r="N439" s="31"/>
      <c r="O439" s="31"/>
      <c r="P439" s="31"/>
      <c r="Q439" s="31"/>
      <c r="R439" s="31"/>
      <c r="S439" s="31"/>
      <c r="T439" s="31"/>
      <c r="U439" s="31"/>
      <c r="V439" s="31"/>
      <c r="W439" s="31"/>
      <c r="X439" s="31"/>
    </row>
    <row r="440" spans="1:24" ht="12.75">
      <c r="A440" s="256"/>
      <c r="B440" s="31"/>
      <c r="C440" s="257"/>
      <c r="D440" s="31"/>
      <c r="E440" s="31"/>
      <c r="F440" s="31"/>
      <c r="G440" s="218"/>
      <c r="H440" s="31"/>
      <c r="I440" s="31"/>
      <c r="J440" s="31"/>
      <c r="K440" s="261"/>
      <c r="L440" s="31"/>
      <c r="M440" s="31"/>
      <c r="N440" s="31"/>
      <c r="O440" s="31"/>
      <c r="P440" s="31"/>
      <c r="Q440" s="31"/>
      <c r="R440" s="31"/>
      <c r="S440" s="31"/>
      <c r="T440" s="31"/>
      <c r="U440" s="31"/>
      <c r="V440" s="31"/>
      <c r="W440" s="31"/>
      <c r="X440" s="31"/>
    </row>
    <row r="441" spans="1:24" ht="12.75">
      <c r="A441" s="256"/>
      <c r="B441" s="31"/>
      <c r="C441" s="257"/>
      <c r="D441" s="31"/>
      <c r="E441" s="31"/>
      <c r="F441" s="31"/>
      <c r="G441" s="218"/>
      <c r="H441" s="31"/>
      <c r="I441" s="31"/>
      <c r="J441" s="31"/>
      <c r="K441" s="261"/>
      <c r="L441" s="31"/>
      <c r="M441" s="31"/>
      <c r="N441" s="31"/>
      <c r="O441" s="31"/>
      <c r="P441" s="31"/>
      <c r="Q441" s="31"/>
      <c r="R441" s="31"/>
      <c r="S441" s="31"/>
      <c r="T441" s="31"/>
      <c r="U441" s="31"/>
      <c r="V441" s="31"/>
      <c r="W441" s="31"/>
      <c r="X441" s="31"/>
    </row>
    <row r="442" spans="1:24" ht="12.75">
      <c r="A442" s="256"/>
      <c r="B442" s="31"/>
      <c r="C442" s="257"/>
      <c r="D442" s="31"/>
      <c r="E442" s="31"/>
      <c r="F442" s="31"/>
      <c r="G442" s="218"/>
      <c r="H442" s="31"/>
      <c r="I442" s="31"/>
      <c r="J442" s="31"/>
      <c r="K442" s="261"/>
      <c r="L442" s="31"/>
      <c r="M442" s="31"/>
      <c r="N442" s="31"/>
      <c r="O442" s="31"/>
      <c r="P442" s="31"/>
      <c r="Q442" s="31"/>
      <c r="R442" s="31"/>
      <c r="S442" s="31"/>
      <c r="T442" s="31"/>
      <c r="U442" s="31"/>
      <c r="V442" s="31"/>
      <c r="W442" s="31"/>
      <c r="X442" s="31"/>
    </row>
    <row r="443" spans="1:24" ht="12.75">
      <c r="A443" s="256"/>
      <c r="B443" s="31"/>
      <c r="C443" s="257"/>
      <c r="D443" s="31"/>
      <c r="E443" s="31"/>
      <c r="F443" s="31"/>
      <c r="G443" s="218"/>
      <c r="H443" s="31"/>
      <c r="I443" s="31"/>
      <c r="J443" s="31"/>
      <c r="K443" s="261"/>
      <c r="L443" s="31"/>
      <c r="M443" s="31"/>
      <c r="N443" s="31"/>
      <c r="O443" s="31"/>
      <c r="P443" s="31"/>
      <c r="Q443" s="31"/>
      <c r="R443" s="31"/>
      <c r="S443" s="31"/>
      <c r="T443" s="31"/>
      <c r="U443" s="31"/>
      <c r="V443" s="31"/>
      <c r="W443" s="31"/>
      <c r="X443" s="31"/>
    </row>
    <row r="444" spans="1:24" ht="12.75">
      <c r="A444" s="256"/>
      <c r="B444" s="31"/>
      <c r="C444" s="257"/>
      <c r="D444" s="31"/>
      <c r="E444" s="31"/>
      <c r="F444" s="31"/>
      <c r="G444" s="218"/>
      <c r="H444" s="31"/>
      <c r="I444" s="31"/>
      <c r="J444" s="31"/>
      <c r="K444" s="261"/>
      <c r="L444" s="31"/>
      <c r="M444" s="31"/>
      <c r="N444" s="31"/>
      <c r="O444" s="31"/>
      <c r="P444" s="31"/>
      <c r="Q444" s="31"/>
      <c r="R444" s="31"/>
      <c r="S444" s="31"/>
      <c r="T444" s="31"/>
      <c r="U444" s="31"/>
      <c r="V444" s="31"/>
      <c r="W444" s="31"/>
      <c r="X444" s="31"/>
    </row>
    <row r="445" spans="1:24" ht="12.75">
      <c r="A445" s="256"/>
      <c r="B445" s="31"/>
      <c r="C445" s="257"/>
      <c r="D445" s="31"/>
      <c r="E445" s="31"/>
      <c r="F445" s="31"/>
      <c r="G445" s="218"/>
      <c r="H445" s="31"/>
      <c r="I445" s="31"/>
      <c r="J445" s="31"/>
      <c r="K445" s="261"/>
      <c r="L445" s="31"/>
      <c r="M445" s="31"/>
      <c r="N445" s="31"/>
      <c r="O445" s="31"/>
      <c r="P445" s="31"/>
      <c r="Q445" s="31"/>
      <c r="R445" s="31"/>
      <c r="S445" s="31"/>
      <c r="T445" s="31"/>
      <c r="U445" s="31"/>
      <c r="V445" s="31"/>
      <c r="W445" s="31"/>
      <c r="X445" s="31"/>
    </row>
    <row r="446" spans="1:24" ht="12.75">
      <c r="A446" s="256"/>
      <c r="B446" s="31"/>
      <c r="C446" s="257"/>
      <c r="D446" s="31"/>
      <c r="E446" s="31"/>
      <c r="F446" s="31"/>
      <c r="G446" s="218"/>
      <c r="H446" s="31"/>
      <c r="I446" s="31"/>
      <c r="J446" s="31"/>
      <c r="K446" s="261"/>
      <c r="L446" s="31"/>
      <c r="M446" s="31"/>
      <c r="N446" s="31"/>
      <c r="O446" s="31"/>
      <c r="P446" s="31"/>
      <c r="Q446" s="31"/>
      <c r="R446" s="31"/>
      <c r="S446" s="31"/>
      <c r="T446" s="31"/>
      <c r="U446" s="31"/>
      <c r="V446" s="31"/>
      <c r="W446" s="31"/>
      <c r="X446" s="31"/>
    </row>
    <row r="447" spans="1:24" ht="12.75">
      <c r="A447" s="256"/>
      <c r="B447" s="31"/>
      <c r="C447" s="257"/>
      <c r="D447" s="31"/>
      <c r="E447" s="31"/>
      <c r="F447" s="31"/>
      <c r="G447" s="218"/>
      <c r="H447" s="31"/>
      <c r="I447" s="31"/>
      <c r="J447" s="31"/>
      <c r="K447" s="261"/>
      <c r="L447" s="31"/>
      <c r="M447" s="31"/>
      <c r="N447" s="31"/>
      <c r="O447" s="31"/>
      <c r="P447" s="31"/>
      <c r="Q447" s="31"/>
      <c r="R447" s="31"/>
      <c r="S447" s="31"/>
      <c r="T447" s="31"/>
      <c r="U447" s="31"/>
      <c r="V447" s="31"/>
      <c r="W447" s="31"/>
      <c r="X447" s="31"/>
    </row>
    <row r="448" spans="1:24" ht="12.75">
      <c r="A448" s="256"/>
      <c r="B448" s="31"/>
      <c r="C448" s="257"/>
      <c r="D448" s="31"/>
      <c r="E448" s="31"/>
      <c r="F448" s="31"/>
      <c r="G448" s="218"/>
      <c r="H448" s="31"/>
      <c r="I448" s="31"/>
      <c r="J448" s="31"/>
      <c r="K448" s="261"/>
      <c r="L448" s="31"/>
      <c r="M448" s="31"/>
      <c r="N448" s="31"/>
      <c r="O448" s="31"/>
      <c r="P448" s="31"/>
      <c r="Q448" s="31"/>
      <c r="R448" s="31"/>
      <c r="S448" s="31"/>
      <c r="T448" s="31"/>
      <c r="U448" s="31"/>
      <c r="V448" s="31"/>
      <c r="W448" s="31"/>
      <c r="X448" s="31"/>
    </row>
    <row r="449" spans="1:24" ht="12.75">
      <c r="A449" s="256"/>
      <c r="B449" s="31"/>
      <c r="C449" s="257"/>
      <c r="D449" s="31"/>
      <c r="E449" s="31"/>
      <c r="F449" s="31"/>
      <c r="G449" s="218"/>
      <c r="H449" s="31"/>
      <c r="I449" s="31"/>
      <c r="J449" s="31"/>
      <c r="K449" s="261"/>
      <c r="L449" s="31"/>
      <c r="M449" s="31"/>
      <c r="N449" s="31"/>
      <c r="O449" s="31"/>
      <c r="P449" s="31"/>
      <c r="Q449" s="31"/>
      <c r="R449" s="31"/>
      <c r="S449" s="31"/>
      <c r="T449" s="31"/>
      <c r="U449" s="31"/>
      <c r="V449" s="31"/>
      <c r="W449" s="31"/>
      <c r="X449" s="31"/>
    </row>
    <row r="450" spans="1:24" ht="12.75">
      <c r="A450" s="256"/>
      <c r="B450" s="31"/>
      <c r="C450" s="257"/>
      <c r="D450" s="31"/>
      <c r="E450" s="31"/>
      <c r="F450" s="31"/>
      <c r="G450" s="218"/>
      <c r="H450" s="31"/>
      <c r="I450" s="31"/>
      <c r="J450" s="31"/>
      <c r="K450" s="261"/>
      <c r="L450" s="31"/>
      <c r="M450" s="31"/>
      <c r="N450" s="31"/>
      <c r="O450" s="31"/>
      <c r="P450" s="31"/>
      <c r="Q450" s="31"/>
      <c r="R450" s="31"/>
      <c r="S450" s="31"/>
      <c r="T450" s="31"/>
      <c r="U450" s="31"/>
      <c r="V450" s="31"/>
      <c r="W450" s="31"/>
      <c r="X450" s="31"/>
    </row>
    <row r="451" spans="1:24" ht="12.75">
      <c r="A451" s="256"/>
      <c r="B451" s="31"/>
      <c r="C451" s="257"/>
      <c r="D451" s="31"/>
      <c r="E451" s="31"/>
      <c r="F451" s="31"/>
      <c r="G451" s="218"/>
      <c r="H451" s="31"/>
      <c r="I451" s="31"/>
      <c r="J451" s="31"/>
      <c r="K451" s="261"/>
      <c r="L451" s="31"/>
      <c r="M451" s="31"/>
      <c r="N451" s="31"/>
      <c r="O451" s="31"/>
      <c r="P451" s="31"/>
      <c r="Q451" s="31"/>
      <c r="R451" s="31"/>
      <c r="S451" s="31"/>
      <c r="T451" s="31"/>
      <c r="U451" s="31"/>
      <c r="V451" s="31"/>
      <c r="W451" s="31"/>
      <c r="X451" s="31"/>
    </row>
    <row r="452" spans="1:24" ht="12.75">
      <c r="A452" s="256"/>
      <c r="B452" s="31"/>
      <c r="C452" s="257"/>
      <c r="D452" s="31"/>
      <c r="E452" s="31"/>
      <c r="F452" s="31"/>
      <c r="G452" s="218"/>
      <c r="H452" s="31"/>
      <c r="I452" s="31"/>
      <c r="J452" s="31"/>
      <c r="K452" s="261"/>
      <c r="L452" s="31"/>
      <c r="M452" s="31"/>
      <c r="N452" s="31"/>
      <c r="O452" s="31"/>
      <c r="P452" s="31"/>
      <c r="Q452" s="31"/>
      <c r="R452" s="31"/>
      <c r="S452" s="31"/>
      <c r="T452" s="31"/>
      <c r="U452" s="31"/>
      <c r="V452" s="31"/>
      <c r="W452" s="31"/>
      <c r="X452" s="31"/>
    </row>
    <row r="453" spans="1:24" ht="12.75">
      <c r="A453" s="256"/>
      <c r="B453" s="31"/>
      <c r="C453" s="257"/>
      <c r="D453" s="31"/>
      <c r="E453" s="31"/>
      <c r="F453" s="31"/>
      <c r="G453" s="218"/>
      <c r="H453" s="31"/>
      <c r="I453" s="31"/>
      <c r="J453" s="31"/>
      <c r="K453" s="261"/>
      <c r="L453" s="31"/>
      <c r="M453" s="31"/>
      <c r="N453" s="31"/>
      <c r="O453" s="31"/>
      <c r="P453" s="31"/>
      <c r="Q453" s="31"/>
      <c r="R453" s="31"/>
      <c r="S453" s="31"/>
      <c r="T453" s="31"/>
      <c r="U453" s="31"/>
      <c r="V453" s="31"/>
      <c r="W453" s="31"/>
      <c r="X453" s="31"/>
    </row>
    <row r="454" spans="1:24" ht="12.75">
      <c r="A454" s="256"/>
      <c r="B454" s="31"/>
      <c r="C454" s="257"/>
      <c r="D454" s="31"/>
      <c r="E454" s="31"/>
      <c r="F454" s="31"/>
      <c r="G454" s="218"/>
      <c r="H454" s="31"/>
      <c r="I454" s="31"/>
      <c r="J454" s="31"/>
      <c r="K454" s="261"/>
      <c r="L454" s="31"/>
      <c r="M454" s="31"/>
      <c r="N454" s="31"/>
      <c r="O454" s="31"/>
      <c r="P454" s="31"/>
      <c r="Q454" s="31"/>
      <c r="R454" s="31"/>
      <c r="S454" s="31"/>
      <c r="T454" s="31"/>
      <c r="U454" s="31"/>
      <c r="V454" s="31"/>
      <c r="W454" s="31"/>
      <c r="X454" s="31"/>
    </row>
    <row r="455" spans="1:24" ht="12.75">
      <c r="A455" s="256"/>
      <c r="B455" s="31"/>
      <c r="C455" s="257"/>
      <c r="D455" s="31"/>
      <c r="E455" s="31"/>
      <c r="F455" s="31"/>
      <c r="G455" s="218"/>
      <c r="H455" s="31"/>
      <c r="I455" s="31"/>
      <c r="J455" s="31"/>
      <c r="K455" s="261"/>
      <c r="L455" s="31"/>
      <c r="M455" s="31"/>
      <c r="N455" s="31"/>
      <c r="O455" s="31"/>
      <c r="P455" s="31"/>
      <c r="Q455" s="31"/>
      <c r="R455" s="31"/>
      <c r="S455" s="31"/>
      <c r="T455" s="31"/>
      <c r="U455" s="31"/>
      <c r="V455" s="31"/>
      <c r="W455" s="31"/>
      <c r="X455" s="31"/>
    </row>
    <row r="456" spans="1:24" ht="12.75">
      <c r="A456" s="256"/>
      <c r="B456" s="31"/>
      <c r="C456" s="257"/>
      <c r="D456" s="31"/>
      <c r="E456" s="31"/>
      <c r="F456" s="31"/>
      <c r="G456" s="218"/>
      <c r="H456" s="31"/>
      <c r="I456" s="31"/>
      <c r="J456" s="31"/>
      <c r="K456" s="261"/>
      <c r="L456" s="31"/>
      <c r="M456" s="31"/>
      <c r="N456" s="31"/>
      <c r="O456" s="31"/>
      <c r="P456" s="31"/>
      <c r="Q456" s="31"/>
      <c r="R456" s="31"/>
      <c r="S456" s="31"/>
      <c r="T456" s="31"/>
      <c r="U456" s="31"/>
      <c r="V456" s="31"/>
      <c r="W456" s="31"/>
      <c r="X456" s="31"/>
    </row>
    <row r="457" spans="1:24" ht="12.75">
      <c r="A457" s="256"/>
      <c r="B457" s="31"/>
      <c r="C457" s="257"/>
      <c r="D457" s="31"/>
      <c r="E457" s="31"/>
      <c r="F457" s="31"/>
      <c r="G457" s="218"/>
      <c r="H457" s="31"/>
      <c r="I457" s="31"/>
      <c r="J457" s="31"/>
      <c r="K457" s="261"/>
      <c r="L457" s="31"/>
      <c r="M457" s="31"/>
      <c r="N457" s="31"/>
      <c r="O457" s="31"/>
      <c r="P457" s="31"/>
      <c r="Q457" s="31"/>
      <c r="R457" s="31"/>
      <c r="S457" s="31"/>
      <c r="T457" s="31"/>
      <c r="U457" s="31"/>
      <c r="V457" s="31"/>
      <c r="W457" s="31"/>
      <c r="X457" s="31"/>
    </row>
    <row r="458" spans="1:24" ht="12.75">
      <c r="A458" s="256"/>
      <c r="B458" s="31"/>
      <c r="C458" s="257"/>
      <c r="D458" s="31"/>
      <c r="E458" s="31"/>
      <c r="F458" s="31"/>
      <c r="G458" s="218"/>
      <c r="H458" s="31"/>
      <c r="I458" s="31"/>
      <c r="J458" s="31"/>
      <c r="K458" s="261"/>
      <c r="L458" s="31"/>
      <c r="M458" s="31"/>
      <c r="N458" s="31"/>
      <c r="O458" s="31"/>
      <c r="P458" s="31"/>
      <c r="Q458" s="31"/>
      <c r="R458" s="31"/>
      <c r="S458" s="31"/>
      <c r="T458" s="31"/>
      <c r="U458" s="31"/>
      <c r="V458" s="31"/>
      <c r="W458" s="31"/>
      <c r="X458" s="31"/>
    </row>
    <row r="459" spans="1:24" ht="12.75">
      <c r="A459" s="256"/>
      <c r="B459" s="31"/>
      <c r="C459" s="257"/>
      <c r="D459" s="31"/>
      <c r="E459" s="31"/>
      <c r="F459" s="31"/>
      <c r="G459" s="218"/>
      <c r="H459" s="31"/>
      <c r="I459" s="31"/>
      <c r="J459" s="31"/>
      <c r="K459" s="261"/>
      <c r="L459" s="31"/>
      <c r="M459" s="31"/>
      <c r="N459" s="31"/>
      <c r="O459" s="31"/>
      <c r="P459" s="31"/>
      <c r="Q459" s="31"/>
      <c r="R459" s="31"/>
      <c r="S459" s="31"/>
      <c r="T459" s="31"/>
      <c r="U459" s="31"/>
      <c r="V459" s="31"/>
      <c r="W459" s="31"/>
      <c r="X459" s="31"/>
    </row>
    <row r="460" spans="1:24" ht="12.75">
      <c r="A460" s="256"/>
      <c r="B460" s="31"/>
      <c r="C460" s="257"/>
      <c r="D460" s="31"/>
      <c r="E460" s="31"/>
      <c r="F460" s="31"/>
      <c r="G460" s="218"/>
      <c r="H460" s="31"/>
      <c r="I460" s="31"/>
      <c r="J460" s="31"/>
      <c r="K460" s="261"/>
      <c r="L460" s="31"/>
      <c r="M460" s="31"/>
      <c r="N460" s="31"/>
      <c r="O460" s="31"/>
      <c r="P460" s="31"/>
      <c r="Q460" s="31"/>
      <c r="R460" s="31"/>
      <c r="S460" s="31"/>
      <c r="T460" s="31"/>
      <c r="U460" s="31"/>
      <c r="V460" s="31"/>
      <c r="W460" s="31"/>
      <c r="X460" s="31"/>
    </row>
    <row r="461" spans="1:24" ht="12.75">
      <c r="A461" s="256"/>
      <c r="B461" s="31"/>
      <c r="C461" s="257"/>
      <c r="D461" s="31"/>
      <c r="E461" s="31"/>
      <c r="F461" s="31"/>
      <c r="G461" s="218"/>
      <c r="H461" s="31"/>
      <c r="I461" s="31"/>
      <c r="J461" s="31"/>
      <c r="K461" s="261"/>
      <c r="L461" s="31"/>
      <c r="M461" s="31"/>
      <c r="N461" s="31"/>
      <c r="O461" s="31"/>
      <c r="P461" s="31"/>
      <c r="Q461" s="31"/>
      <c r="R461" s="31"/>
      <c r="S461" s="31"/>
      <c r="T461" s="31"/>
      <c r="U461" s="31"/>
      <c r="V461" s="31"/>
      <c r="W461" s="31"/>
      <c r="X461" s="31"/>
    </row>
    <row r="462" spans="1:24" ht="12.75">
      <c r="A462" s="256"/>
      <c r="B462" s="31"/>
      <c r="C462" s="257"/>
      <c r="D462" s="31"/>
      <c r="E462" s="31"/>
      <c r="F462" s="31"/>
      <c r="G462" s="218"/>
      <c r="H462" s="31"/>
      <c r="I462" s="31"/>
      <c r="J462" s="31"/>
      <c r="K462" s="261"/>
      <c r="L462" s="31"/>
      <c r="M462" s="31"/>
      <c r="N462" s="31"/>
      <c r="O462" s="31"/>
      <c r="P462" s="31"/>
      <c r="Q462" s="31"/>
      <c r="R462" s="31"/>
      <c r="S462" s="31"/>
      <c r="T462" s="31"/>
      <c r="U462" s="31"/>
      <c r="V462" s="31"/>
      <c r="W462" s="31"/>
      <c r="X462" s="31"/>
    </row>
    <row r="463" spans="1:24" ht="12.75">
      <c r="A463" s="256"/>
      <c r="B463" s="31"/>
      <c r="C463" s="257"/>
      <c r="D463" s="31"/>
      <c r="E463" s="31"/>
      <c r="F463" s="31"/>
      <c r="G463" s="218"/>
      <c r="H463" s="31"/>
      <c r="I463" s="31"/>
      <c r="J463" s="31"/>
      <c r="K463" s="261"/>
      <c r="L463" s="31"/>
      <c r="M463" s="31"/>
      <c r="N463" s="31"/>
      <c r="O463" s="31"/>
      <c r="P463" s="31"/>
      <c r="Q463" s="31"/>
      <c r="R463" s="31"/>
      <c r="S463" s="31"/>
      <c r="T463" s="31"/>
      <c r="U463" s="31"/>
      <c r="V463" s="31"/>
      <c r="W463" s="31"/>
      <c r="X463" s="31"/>
    </row>
    <row r="464" spans="1:24" ht="12.75">
      <c r="A464" s="256"/>
      <c r="B464" s="31"/>
      <c r="C464" s="257"/>
      <c r="D464" s="31"/>
      <c r="E464" s="31"/>
      <c r="F464" s="31"/>
      <c r="G464" s="218"/>
      <c r="H464" s="31"/>
      <c r="I464" s="31"/>
      <c r="J464" s="31"/>
      <c r="K464" s="261"/>
      <c r="L464" s="31"/>
      <c r="M464" s="31"/>
      <c r="N464" s="31"/>
      <c r="O464" s="31"/>
      <c r="P464" s="31"/>
      <c r="Q464" s="31"/>
      <c r="R464" s="31"/>
      <c r="S464" s="31"/>
      <c r="T464" s="31"/>
      <c r="U464" s="31"/>
      <c r="V464" s="31"/>
      <c r="W464" s="31"/>
      <c r="X464" s="31"/>
    </row>
    <row r="465" spans="1:24" ht="12.75">
      <c r="A465" s="256"/>
      <c r="B465" s="31"/>
      <c r="C465" s="257"/>
      <c r="D465" s="31"/>
      <c r="E465" s="31"/>
      <c r="F465" s="31"/>
      <c r="G465" s="218"/>
      <c r="H465" s="31"/>
      <c r="I465" s="31"/>
      <c r="J465" s="31"/>
      <c r="K465" s="261"/>
      <c r="L465" s="31"/>
      <c r="M465" s="31"/>
      <c r="N465" s="31"/>
      <c r="O465" s="31"/>
      <c r="P465" s="31"/>
      <c r="Q465" s="31"/>
      <c r="R465" s="31"/>
      <c r="S465" s="31"/>
      <c r="T465" s="31"/>
      <c r="U465" s="31"/>
      <c r="V465" s="31"/>
      <c r="W465" s="31"/>
      <c r="X465" s="31"/>
    </row>
    <row r="466" spans="1:24" ht="12.75">
      <c r="A466" s="256"/>
      <c r="B466" s="31"/>
      <c r="C466" s="257"/>
      <c r="D466" s="31"/>
      <c r="E466" s="31"/>
      <c r="F466" s="31"/>
      <c r="G466" s="218"/>
      <c r="H466" s="31"/>
      <c r="I466" s="31"/>
      <c r="J466" s="31"/>
      <c r="K466" s="261"/>
      <c r="L466" s="31"/>
      <c r="M466" s="31"/>
      <c r="N466" s="31"/>
      <c r="O466" s="31"/>
      <c r="P466" s="31"/>
      <c r="Q466" s="31"/>
      <c r="R466" s="31"/>
      <c r="S466" s="31"/>
      <c r="T466" s="31"/>
      <c r="U466" s="31"/>
      <c r="V466" s="31"/>
      <c r="W466" s="31"/>
      <c r="X466" s="31"/>
    </row>
    <row r="467" spans="1:24" ht="12.75">
      <c r="A467" s="256"/>
      <c r="B467" s="31"/>
      <c r="C467" s="257"/>
      <c r="D467" s="31"/>
      <c r="E467" s="31"/>
      <c r="F467" s="31"/>
      <c r="G467" s="218"/>
      <c r="H467" s="31"/>
      <c r="I467" s="31"/>
      <c r="J467" s="31"/>
      <c r="K467" s="261"/>
      <c r="L467" s="31"/>
      <c r="M467" s="31"/>
      <c r="N467" s="31"/>
      <c r="O467" s="31"/>
      <c r="P467" s="31"/>
      <c r="Q467" s="31"/>
      <c r="R467" s="31"/>
      <c r="S467" s="31"/>
      <c r="T467" s="31"/>
      <c r="U467" s="31"/>
      <c r="V467" s="31"/>
      <c r="W467" s="31"/>
      <c r="X467" s="31"/>
    </row>
    <row r="468" spans="1:24" ht="12.75">
      <c r="A468" s="256"/>
      <c r="B468" s="31"/>
      <c r="C468" s="257"/>
      <c r="D468" s="31"/>
      <c r="E468" s="31"/>
      <c r="F468" s="31"/>
      <c r="G468" s="218"/>
      <c r="H468" s="31"/>
      <c r="I468" s="31"/>
      <c r="J468" s="31"/>
      <c r="K468" s="261"/>
      <c r="L468" s="31"/>
      <c r="M468" s="31"/>
      <c r="N468" s="31"/>
      <c r="O468" s="31"/>
      <c r="P468" s="31"/>
      <c r="Q468" s="31"/>
      <c r="R468" s="31"/>
      <c r="S468" s="31"/>
      <c r="T468" s="31"/>
      <c r="U468" s="31"/>
      <c r="V468" s="31"/>
      <c r="W468" s="31"/>
      <c r="X468" s="31"/>
    </row>
    <row r="469" spans="1:24" ht="12.75">
      <c r="A469" s="256"/>
      <c r="B469" s="31"/>
      <c r="C469" s="257"/>
      <c r="D469" s="31"/>
      <c r="E469" s="31"/>
      <c r="F469" s="31"/>
      <c r="G469" s="218"/>
      <c r="H469" s="31"/>
      <c r="I469" s="31"/>
      <c r="J469" s="31"/>
      <c r="K469" s="261"/>
      <c r="L469" s="31"/>
      <c r="M469" s="31"/>
      <c r="N469" s="31"/>
      <c r="O469" s="31"/>
      <c r="P469" s="31"/>
      <c r="Q469" s="31"/>
      <c r="R469" s="31"/>
      <c r="S469" s="31"/>
      <c r="T469" s="31"/>
      <c r="U469" s="31"/>
      <c r="V469" s="31"/>
      <c r="W469" s="31"/>
      <c r="X469" s="31"/>
    </row>
    <row r="470" spans="1:24" ht="12.75">
      <c r="A470" s="256"/>
      <c r="B470" s="31"/>
      <c r="C470" s="257"/>
      <c r="D470" s="31"/>
      <c r="E470" s="31"/>
      <c r="F470" s="31"/>
      <c r="G470" s="218"/>
      <c r="H470" s="31"/>
      <c r="I470" s="31"/>
      <c r="J470" s="31"/>
      <c r="K470" s="261"/>
      <c r="L470" s="31"/>
      <c r="M470" s="31"/>
      <c r="N470" s="31"/>
      <c r="O470" s="31"/>
      <c r="P470" s="31"/>
      <c r="Q470" s="31"/>
      <c r="R470" s="31"/>
      <c r="S470" s="31"/>
      <c r="T470" s="31"/>
      <c r="U470" s="31"/>
      <c r="V470" s="31"/>
      <c r="W470" s="31"/>
      <c r="X470" s="31"/>
    </row>
    <row r="471" spans="1:24" ht="12.75">
      <c r="A471" s="256"/>
      <c r="B471" s="31"/>
      <c r="C471" s="257"/>
      <c r="D471" s="31"/>
      <c r="E471" s="31"/>
      <c r="F471" s="31"/>
      <c r="G471" s="218"/>
      <c r="H471" s="31"/>
      <c r="I471" s="31"/>
      <c r="J471" s="31"/>
      <c r="K471" s="261"/>
      <c r="L471" s="31"/>
      <c r="M471" s="31"/>
      <c r="N471" s="31"/>
      <c r="O471" s="31"/>
      <c r="P471" s="31"/>
      <c r="Q471" s="31"/>
      <c r="R471" s="31"/>
      <c r="S471" s="31"/>
      <c r="T471" s="31"/>
      <c r="U471" s="31"/>
      <c r="V471" s="31"/>
      <c r="W471" s="31"/>
      <c r="X471" s="31"/>
    </row>
    <row r="472" spans="1:24" ht="12.75">
      <c r="A472" s="256"/>
      <c r="B472" s="31"/>
      <c r="C472" s="257"/>
      <c r="D472" s="31"/>
      <c r="E472" s="31"/>
      <c r="F472" s="31"/>
      <c r="G472" s="218"/>
      <c r="H472" s="31"/>
      <c r="I472" s="31"/>
      <c r="J472" s="31"/>
      <c r="K472" s="261"/>
      <c r="L472" s="31"/>
      <c r="M472" s="31"/>
      <c r="N472" s="31"/>
      <c r="O472" s="31"/>
      <c r="P472" s="31"/>
      <c r="Q472" s="31"/>
      <c r="R472" s="31"/>
      <c r="S472" s="31"/>
      <c r="T472" s="31"/>
      <c r="U472" s="31"/>
      <c r="V472" s="31"/>
      <c r="W472" s="31"/>
      <c r="X472" s="31"/>
    </row>
    <row r="473" spans="1:24" ht="12.75">
      <c r="A473" s="256"/>
      <c r="B473" s="31"/>
      <c r="C473" s="257"/>
      <c r="D473" s="31"/>
      <c r="E473" s="31"/>
      <c r="F473" s="31"/>
      <c r="G473" s="218"/>
      <c r="H473" s="31"/>
      <c r="I473" s="31"/>
      <c r="J473" s="31"/>
      <c r="K473" s="261"/>
      <c r="L473" s="31"/>
      <c r="M473" s="31"/>
      <c r="N473" s="31"/>
      <c r="O473" s="31"/>
      <c r="P473" s="31"/>
      <c r="Q473" s="31"/>
      <c r="R473" s="31"/>
      <c r="S473" s="31"/>
      <c r="T473" s="31"/>
      <c r="U473" s="31"/>
      <c r="V473" s="31"/>
      <c r="W473" s="31"/>
      <c r="X473" s="31"/>
    </row>
    <row r="474" spans="1:24" ht="12.75">
      <c r="A474" s="256"/>
      <c r="B474" s="31"/>
      <c r="C474" s="257"/>
      <c r="D474" s="31"/>
      <c r="E474" s="31"/>
      <c r="F474" s="31"/>
      <c r="G474" s="218"/>
      <c r="H474" s="31"/>
      <c r="I474" s="31"/>
      <c r="J474" s="31"/>
      <c r="K474" s="261"/>
      <c r="L474" s="31"/>
      <c r="M474" s="31"/>
      <c r="N474" s="31"/>
      <c r="O474" s="31"/>
      <c r="P474" s="31"/>
      <c r="Q474" s="31"/>
      <c r="R474" s="31"/>
      <c r="S474" s="31"/>
      <c r="T474" s="31"/>
      <c r="U474" s="31"/>
      <c r="V474" s="31"/>
      <c r="W474" s="31"/>
      <c r="X474" s="31"/>
    </row>
    <row r="475" spans="1:24" ht="12.75">
      <c r="A475" s="256"/>
      <c r="B475" s="31"/>
      <c r="C475" s="257"/>
      <c r="D475" s="31"/>
      <c r="E475" s="31"/>
      <c r="F475" s="31"/>
      <c r="G475" s="218"/>
      <c r="H475" s="31"/>
      <c r="I475" s="31"/>
      <c r="J475" s="31"/>
      <c r="K475" s="261"/>
      <c r="L475" s="31"/>
      <c r="M475" s="31"/>
      <c r="N475" s="31"/>
      <c r="O475" s="31"/>
      <c r="P475" s="31"/>
      <c r="Q475" s="31"/>
      <c r="R475" s="31"/>
      <c r="S475" s="31"/>
      <c r="T475" s="31"/>
      <c r="U475" s="31"/>
      <c r="V475" s="31"/>
      <c r="W475" s="31"/>
      <c r="X475" s="31"/>
    </row>
    <row r="476" spans="1:24" ht="12.75">
      <c r="A476" s="256"/>
      <c r="B476" s="31"/>
      <c r="C476" s="257"/>
      <c r="D476" s="31"/>
      <c r="E476" s="31"/>
      <c r="F476" s="31"/>
      <c r="G476" s="218"/>
      <c r="H476" s="31"/>
      <c r="I476" s="31"/>
      <c r="J476" s="31"/>
      <c r="K476" s="261"/>
      <c r="L476" s="31"/>
      <c r="M476" s="31"/>
      <c r="N476" s="31"/>
      <c r="O476" s="31"/>
      <c r="P476" s="31"/>
      <c r="Q476" s="31"/>
      <c r="R476" s="31"/>
      <c r="S476" s="31"/>
      <c r="T476" s="31"/>
      <c r="U476" s="31"/>
      <c r="V476" s="31"/>
      <c r="W476" s="31"/>
      <c r="X476" s="31"/>
    </row>
    <row r="477" spans="1:24" ht="12.75">
      <c r="A477" s="256"/>
      <c r="B477" s="31"/>
      <c r="C477" s="257"/>
      <c r="D477" s="31"/>
      <c r="E477" s="31"/>
      <c r="F477" s="31"/>
      <c r="G477" s="218"/>
      <c r="H477" s="31"/>
      <c r="I477" s="31"/>
      <c r="J477" s="31"/>
      <c r="K477" s="261"/>
      <c r="L477" s="31"/>
      <c r="M477" s="31"/>
      <c r="N477" s="31"/>
      <c r="O477" s="31"/>
      <c r="P477" s="31"/>
      <c r="Q477" s="31"/>
      <c r="R477" s="31"/>
      <c r="S477" s="31"/>
      <c r="T477" s="31"/>
      <c r="U477" s="31"/>
      <c r="V477" s="31"/>
      <c r="W477" s="31"/>
      <c r="X477" s="31"/>
    </row>
    <row r="478" spans="1:24" ht="12.75">
      <c r="A478" s="256"/>
      <c r="B478" s="31"/>
      <c r="C478" s="257"/>
      <c r="D478" s="31"/>
      <c r="E478" s="31"/>
      <c r="F478" s="31"/>
      <c r="G478" s="218"/>
      <c r="H478" s="31"/>
      <c r="I478" s="31"/>
      <c r="J478" s="31"/>
      <c r="K478" s="261"/>
      <c r="L478" s="31"/>
      <c r="M478" s="31"/>
      <c r="N478" s="31"/>
      <c r="O478" s="31"/>
      <c r="P478" s="31"/>
      <c r="Q478" s="31"/>
      <c r="R478" s="31"/>
      <c r="S478" s="31"/>
      <c r="T478" s="31"/>
      <c r="U478" s="31"/>
      <c r="V478" s="31"/>
      <c r="W478" s="31"/>
      <c r="X478" s="31"/>
    </row>
    <row r="479" spans="1:24" ht="12.75">
      <c r="A479" s="256"/>
      <c r="B479" s="31"/>
      <c r="C479" s="257"/>
      <c r="D479" s="31"/>
      <c r="E479" s="31"/>
      <c r="F479" s="31"/>
      <c r="G479" s="218"/>
      <c r="H479" s="31"/>
      <c r="I479" s="31"/>
      <c r="J479" s="31"/>
      <c r="K479" s="261"/>
      <c r="L479" s="31"/>
      <c r="M479" s="31"/>
      <c r="N479" s="31"/>
      <c r="O479" s="31"/>
      <c r="P479" s="31"/>
      <c r="Q479" s="31"/>
      <c r="R479" s="31"/>
      <c r="S479" s="31"/>
      <c r="T479" s="31"/>
      <c r="U479" s="31"/>
      <c r="V479" s="31"/>
      <c r="W479" s="31"/>
      <c r="X479" s="31"/>
    </row>
    <row r="480" spans="1:24" ht="12.75">
      <c r="A480" s="256"/>
      <c r="B480" s="31"/>
      <c r="C480" s="257"/>
      <c r="D480" s="31"/>
      <c r="E480" s="31"/>
      <c r="F480" s="31"/>
      <c r="G480" s="218"/>
      <c r="H480" s="31"/>
      <c r="I480" s="31"/>
      <c r="J480" s="31"/>
      <c r="K480" s="261"/>
      <c r="L480" s="31"/>
      <c r="M480" s="31"/>
      <c r="N480" s="31"/>
      <c r="O480" s="31"/>
      <c r="P480" s="31"/>
      <c r="Q480" s="31"/>
      <c r="R480" s="31"/>
      <c r="S480" s="31"/>
      <c r="T480" s="31"/>
      <c r="U480" s="31"/>
      <c r="V480" s="31"/>
      <c r="W480" s="31"/>
      <c r="X480" s="31"/>
    </row>
    <row r="481" spans="1:24" ht="12.75">
      <c r="A481" s="256"/>
      <c r="B481" s="31"/>
      <c r="C481" s="257"/>
      <c r="D481" s="31"/>
      <c r="E481" s="31"/>
      <c r="F481" s="31"/>
      <c r="G481" s="218"/>
      <c r="H481" s="31"/>
      <c r="I481" s="31"/>
      <c r="J481" s="31"/>
      <c r="K481" s="261"/>
      <c r="L481" s="31"/>
      <c r="M481" s="31"/>
      <c r="N481" s="31"/>
      <c r="O481" s="31"/>
      <c r="P481" s="31"/>
      <c r="Q481" s="31"/>
      <c r="R481" s="31"/>
      <c r="S481" s="31"/>
      <c r="T481" s="31"/>
      <c r="U481" s="31"/>
      <c r="V481" s="31"/>
      <c r="W481" s="31"/>
      <c r="X481" s="31"/>
    </row>
    <row r="482" spans="1:24" ht="12.75">
      <c r="A482" s="256"/>
      <c r="B482" s="31"/>
      <c r="C482" s="257"/>
      <c r="D482" s="31"/>
      <c r="E482" s="31"/>
      <c r="F482" s="31"/>
      <c r="G482" s="218"/>
      <c r="H482" s="31"/>
      <c r="I482" s="31"/>
      <c r="J482" s="31"/>
      <c r="K482" s="261"/>
      <c r="L482" s="31"/>
      <c r="M482" s="31"/>
      <c r="N482" s="31"/>
      <c r="O482" s="31"/>
      <c r="P482" s="31"/>
      <c r="Q482" s="31"/>
      <c r="R482" s="31"/>
      <c r="S482" s="31"/>
      <c r="T482" s="31"/>
      <c r="U482" s="31"/>
      <c r="V482" s="31"/>
      <c r="W482" s="31"/>
      <c r="X482" s="31"/>
    </row>
    <row r="483" spans="1:24" ht="12.75">
      <c r="A483" s="256"/>
      <c r="B483" s="31"/>
      <c r="C483" s="257"/>
      <c r="D483" s="31"/>
      <c r="E483" s="31"/>
      <c r="F483" s="31"/>
      <c r="G483" s="218"/>
      <c r="H483" s="31"/>
      <c r="I483" s="31"/>
      <c r="J483" s="31"/>
      <c r="K483" s="261"/>
      <c r="L483" s="31"/>
      <c r="M483" s="31"/>
      <c r="N483" s="31"/>
      <c r="O483" s="31"/>
      <c r="P483" s="31"/>
      <c r="Q483" s="31"/>
      <c r="R483" s="31"/>
      <c r="S483" s="31"/>
      <c r="T483" s="31"/>
      <c r="U483" s="31"/>
      <c r="V483" s="31"/>
      <c r="W483" s="31"/>
      <c r="X483" s="31"/>
    </row>
    <row r="484" spans="1:24" ht="12.75">
      <c r="A484" s="256"/>
      <c r="B484" s="31"/>
      <c r="C484" s="257"/>
      <c r="D484" s="31"/>
      <c r="E484" s="31"/>
      <c r="F484" s="31"/>
      <c r="G484" s="218"/>
      <c r="H484" s="31"/>
      <c r="I484" s="31"/>
      <c r="J484" s="31"/>
      <c r="K484" s="261"/>
      <c r="L484" s="31"/>
      <c r="M484" s="31"/>
      <c r="N484" s="31"/>
      <c r="O484" s="31"/>
      <c r="P484" s="31"/>
      <c r="Q484" s="31"/>
      <c r="R484" s="31"/>
      <c r="S484" s="31"/>
      <c r="T484" s="31"/>
      <c r="U484" s="31"/>
      <c r="V484" s="31"/>
      <c r="W484" s="31"/>
      <c r="X484" s="31"/>
    </row>
    <row r="485" spans="1:24" ht="12.75">
      <c r="A485" s="256"/>
      <c r="B485" s="31"/>
      <c r="C485" s="257"/>
      <c r="D485" s="31"/>
      <c r="E485" s="31"/>
      <c r="F485" s="31"/>
      <c r="G485" s="218"/>
      <c r="H485" s="31"/>
      <c r="I485" s="31"/>
      <c r="J485" s="31"/>
      <c r="K485" s="261"/>
      <c r="L485" s="31"/>
      <c r="M485" s="31"/>
      <c r="N485" s="31"/>
      <c r="O485" s="31"/>
      <c r="P485" s="31"/>
      <c r="Q485" s="31"/>
      <c r="R485" s="31"/>
      <c r="S485" s="31"/>
      <c r="T485" s="31"/>
      <c r="U485" s="31"/>
      <c r="V485" s="31"/>
      <c r="W485" s="31"/>
      <c r="X485" s="31"/>
    </row>
    <row r="486" spans="1:24" ht="12.75">
      <c r="A486" s="256"/>
      <c r="B486" s="31"/>
      <c r="C486" s="257"/>
      <c r="D486" s="31"/>
      <c r="E486" s="31"/>
      <c r="F486" s="31"/>
      <c r="G486" s="218"/>
      <c r="H486" s="31"/>
      <c r="I486" s="31"/>
      <c r="J486" s="31"/>
      <c r="K486" s="261"/>
      <c r="L486" s="31"/>
      <c r="M486" s="31"/>
      <c r="N486" s="31"/>
      <c r="O486" s="31"/>
      <c r="P486" s="31"/>
      <c r="Q486" s="31"/>
      <c r="R486" s="31"/>
      <c r="S486" s="31"/>
      <c r="T486" s="31"/>
      <c r="U486" s="31"/>
      <c r="V486" s="31"/>
      <c r="W486" s="31"/>
      <c r="X486" s="31"/>
    </row>
    <row r="487" spans="1:24" ht="12.75">
      <c r="A487" s="256"/>
      <c r="B487" s="31"/>
      <c r="C487" s="257"/>
      <c r="D487" s="31"/>
      <c r="E487" s="31"/>
      <c r="F487" s="31"/>
      <c r="G487" s="218"/>
      <c r="H487" s="31"/>
      <c r="I487" s="31"/>
      <c r="J487" s="31"/>
      <c r="K487" s="261"/>
      <c r="L487" s="31"/>
      <c r="M487" s="31"/>
      <c r="N487" s="31"/>
      <c r="O487" s="31"/>
      <c r="P487" s="31"/>
      <c r="Q487" s="31"/>
      <c r="R487" s="31"/>
      <c r="S487" s="31"/>
      <c r="T487" s="31"/>
      <c r="U487" s="31"/>
      <c r="V487" s="31"/>
      <c r="W487" s="31"/>
      <c r="X487" s="31"/>
    </row>
    <row r="488" spans="1:24" ht="12.75">
      <c r="A488" s="256"/>
      <c r="B488" s="31"/>
      <c r="C488" s="257"/>
      <c r="D488" s="31"/>
      <c r="E488" s="31"/>
      <c r="F488" s="31"/>
      <c r="G488" s="218"/>
      <c r="H488" s="31"/>
      <c r="I488" s="31"/>
      <c r="J488" s="31"/>
      <c r="K488" s="261"/>
      <c r="L488" s="31"/>
      <c r="M488" s="31"/>
      <c r="N488" s="31"/>
      <c r="O488" s="31"/>
      <c r="P488" s="31"/>
      <c r="Q488" s="31"/>
      <c r="R488" s="31"/>
      <c r="S488" s="31"/>
      <c r="T488" s="31"/>
      <c r="U488" s="31"/>
      <c r="V488" s="31"/>
      <c r="W488" s="31"/>
      <c r="X488" s="31"/>
    </row>
    <row r="489" spans="1:24" ht="12.75">
      <c r="A489" s="256"/>
      <c r="B489" s="31"/>
      <c r="C489" s="257"/>
      <c r="D489" s="31"/>
      <c r="E489" s="31"/>
      <c r="F489" s="31"/>
      <c r="G489" s="218"/>
      <c r="H489" s="31"/>
      <c r="I489" s="31"/>
      <c r="J489" s="31"/>
      <c r="K489" s="261"/>
      <c r="L489" s="31"/>
      <c r="M489" s="31"/>
      <c r="N489" s="31"/>
      <c r="O489" s="31"/>
      <c r="P489" s="31"/>
      <c r="Q489" s="31"/>
      <c r="R489" s="31"/>
      <c r="S489" s="31"/>
      <c r="T489" s="31"/>
      <c r="U489" s="31"/>
      <c r="V489" s="31"/>
      <c r="W489" s="31"/>
      <c r="X489" s="31"/>
    </row>
    <row r="490" spans="1:24" ht="12.75">
      <c r="A490" s="256"/>
      <c r="B490" s="31"/>
      <c r="C490" s="257"/>
      <c r="D490" s="31"/>
      <c r="E490" s="31"/>
      <c r="F490" s="31"/>
      <c r="G490" s="218"/>
      <c r="H490" s="31"/>
      <c r="I490" s="31"/>
      <c r="J490" s="31"/>
      <c r="K490" s="261"/>
      <c r="L490" s="31"/>
      <c r="M490" s="31"/>
      <c r="N490" s="31"/>
      <c r="O490" s="31"/>
      <c r="P490" s="31"/>
      <c r="Q490" s="31"/>
      <c r="R490" s="31"/>
      <c r="S490" s="31"/>
      <c r="T490" s="31"/>
      <c r="U490" s="31"/>
      <c r="V490" s="31"/>
      <c r="W490" s="31"/>
      <c r="X490" s="31"/>
    </row>
    <row r="491" spans="1:24" ht="12.75">
      <c r="A491" s="256"/>
      <c r="B491" s="31"/>
      <c r="C491" s="257"/>
      <c r="D491" s="31"/>
      <c r="E491" s="31"/>
      <c r="F491" s="31"/>
      <c r="G491" s="218"/>
      <c r="H491" s="31"/>
      <c r="I491" s="31"/>
      <c r="J491" s="31"/>
      <c r="K491" s="261"/>
      <c r="L491" s="31"/>
      <c r="M491" s="31"/>
      <c r="N491" s="31"/>
      <c r="O491" s="31"/>
      <c r="P491" s="31"/>
      <c r="Q491" s="31"/>
      <c r="R491" s="31"/>
      <c r="S491" s="31"/>
      <c r="T491" s="31"/>
      <c r="U491" s="31"/>
      <c r="V491" s="31"/>
      <c r="W491" s="31"/>
      <c r="X491" s="31"/>
    </row>
    <row r="492" spans="1:24" ht="12.75">
      <c r="A492" s="256"/>
      <c r="B492" s="31"/>
      <c r="C492" s="257"/>
      <c r="D492" s="31"/>
      <c r="E492" s="31"/>
      <c r="F492" s="31"/>
      <c r="G492" s="218"/>
      <c r="H492" s="31"/>
      <c r="I492" s="31"/>
      <c r="J492" s="31"/>
      <c r="K492" s="261"/>
      <c r="L492" s="31"/>
      <c r="M492" s="31"/>
      <c r="N492" s="31"/>
      <c r="O492" s="31"/>
      <c r="P492" s="31"/>
      <c r="Q492" s="31"/>
      <c r="R492" s="31"/>
      <c r="S492" s="31"/>
      <c r="T492" s="31"/>
      <c r="U492" s="31"/>
      <c r="V492" s="31"/>
      <c r="W492" s="31"/>
      <c r="X492" s="31"/>
    </row>
    <row r="493" spans="1:24" ht="12.75">
      <c r="A493" s="256"/>
      <c r="B493" s="31"/>
      <c r="C493" s="257"/>
      <c r="D493" s="31"/>
      <c r="E493" s="31"/>
      <c r="F493" s="31"/>
      <c r="G493" s="218"/>
      <c r="H493" s="31"/>
      <c r="I493" s="31"/>
      <c r="J493" s="31"/>
      <c r="K493" s="261"/>
      <c r="L493" s="31"/>
      <c r="M493" s="31"/>
      <c r="N493" s="31"/>
      <c r="O493" s="31"/>
      <c r="P493" s="31"/>
      <c r="Q493" s="31"/>
      <c r="R493" s="31"/>
      <c r="S493" s="31"/>
      <c r="T493" s="31"/>
      <c r="U493" s="31"/>
      <c r="V493" s="31"/>
      <c r="W493" s="31"/>
      <c r="X493" s="31"/>
    </row>
    <row r="494" spans="1:24" ht="12.75">
      <c r="A494" s="256"/>
      <c r="B494" s="31"/>
      <c r="C494" s="257"/>
      <c r="D494" s="31"/>
      <c r="E494" s="31"/>
      <c r="F494" s="31"/>
      <c r="G494" s="218"/>
      <c r="H494" s="31"/>
      <c r="I494" s="31"/>
      <c r="J494" s="31"/>
      <c r="K494" s="261"/>
      <c r="L494" s="31"/>
      <c r="M494" s="31"/>
      <c r="N494" s="31"/>
      <c r="O494" s="31"/>
      <c r="P494" s="31"/>
      <c r="Q494" s="31"/>
      <c r="R494" s="31"/>
      <c r="S494" s="31"/>
      <c r="T494" s="31"/>
      <c r="U494" s="31"/>
      <c r="V494" s="31"/>
      <c r="W494" s="31"/>
      <c r="X494" s="31"/>
    </row>
    <row r="495" spans="1:24" ht="12.75">
      <c r="A495" s="256"/>
      <c r="B495" s="31"/>
      <c r="C495" s="257"/>
      <c r="D495" s="31"/>
      <c r="E495" s="31"/>
      <c r="F495" s="31"/>
      <c r="G495" s="218"/>
      <c r="H495" s="31"/>
      <c r="I495" s="31"/>
      <c r="J495" s="31"/>
      <c r="K495" s="261"/>
      <c r="L495" s="31"/>
      <c r="M495" s="31"/>
      <c r="N495" s="31"/>
      <c r="O495" s="31"/>
      <c r="P495" s="31"/>
      <c r="Q495" s="31"/>
      <c r="R495" s="31"/>
      <c r="S495" s="31"/>
      <c r="T495" s="31"/>
      <c r="U495" s="31"/>
      <c r="V495" s="31"/>
      <c r="W495" s="31"/>
      <c r="X495" s="31"/>
    </row>
    <row r="496" spans="1:24" ht="12.75">
      <c r="A496" s="256"/>
      <c r="B496" s="31"/>
      <c r="C496" s="257"/>
      <c r="D496" s="31"/>
      <c r="E496" s="31"/>
      <c r="F496" s="31"/>
      <c r="G496" s="218"/>
      <c r="H496" s="31"/>
      <c r="I496" s="31"/>
      <c r="J496" s="31"/>
      <c r="K496" s="261"/>
      <c r="L496" s="31"/>
      <c r="M496" s="31"/>
      <c r="N496" s="31"/>
      <c r="O496" s="31"/>
      <c r="P496" s="31"/>
      <c r="Q496" s="31"/>
      <c r="R496" s="31"/>
      <c r="S496" s="31"/>
      <c r="T496" s="31"/>
      <c r="U496" s="31"/>
      <c r="V496" s="31"/>
      <c r="W496" s="31"/>
      <c r="X496" s="31"/>
    </row>
    <row r="497" spans="1:24" ht="12.75">
      <c r="A497" s="256"/>
      <c r="B497" s="31"/>
      <c r="C497" s="257"/>
      <c r="D497" s="31"/>
      <c r="E497" s="31"/>
      <c r="F497" s="31"/>
      <c r="G497" s="218"/>
      <c r="H497" s="31"/>
      <c r="I497" s="31"/>
      <c r="J497" s="31"/>
      <c r="K497" s="261"/>
      <c r="L497" s="31"/>
      <c r="M497" s="31"/>
      <c r="N497" s="31"/>
      <c r="O497" s="31"/>
      <c r="P497" s="31"/>
      <c r="Q497" s="31"/>
      <c r="R497" s="31"/>
      <c r="S497" s="31"/>
      <c r="T497" s="31"/>
      <c r="U497" s="31"/>
      <c r="V497" s="31"/>
      <c r="W497" s="31"/>
      <c r="X497" s="31"/>
    </row>
    <row r="498" spans="1:24" ht="12.75">
      <c r="A498" s="256"/>
      <c r="B498" s="31"/>
      <c r="C498" s="257"/>
      <c r="D498" s="31"/>
      <c r="E498" s="31"/>
      <c r="F498" s="31"/>
      <c r="G498" s="218"/>
      <c r="H498" s="31"/>
      <c r="I498" s="31"/>
      <c r="J498" s="31"/>
      <c r="K498" s="261"/>
      <c r="L498" s="31"/>
      <c r="M498" s="31"/>
      <c r="N498" s="31"/>
      <c r="O498" s="31"/>
      <c r="P498" s="31"/>
      <c r="Q498" s="31"/>
      <c r="R498" s="31"/>
      <c r="S498" s="31"/>
      <c r="T498" s="31"/>
      <c r="U498" s="31"/>
      <c r="V498" s="31"/>
      <c r="W498" s="31"/>
      <c r="X498" s="31"/>
    </row>
    <row r="499" spans="1:24" ht="12.75">
      <c r="A499" s="256"/>
      <c r="B499" s="31"/>
      <c r="C499" s="257"/>
      <c r="D499" s="31"/>
      <c r="E499" s="31"/>
      <c r="F499" s="31"/>
      <c r="G499" s="218"/>
      <c r="H499" s="31"/>
      <c r="I499" s="31"/>
      <c r="J499" s="31"/>
      <c r="K499" s="261"/>
      <c r="L499" s="31"/>
      <c r="M499" s="31"/>
      <c r="N499" s="31"/>
      <c r="O499" s="31"/>
      <c r="P499" s="31"/>
      <c r="Q499" s="31"/>
      <c r="R499" s="31"/>
      <c r="S499" s="31"/>
      <c r="T499" s="31"/>
      <c r="U499" s="31"/>
      <c r="V499" s="31"/>
      <c r="W499" s="31"/>
      <c r="X499" s="31"/>
    </row>
    <row r="500" spans="1:24" ht="12.75">
      <c r="A500" s="256"/>
      <c r="B500" s="31"/>
      <c r="C500" s="257"/>
      <c r="D500" s="31"/>
      <c r="E500" s="31"/>
      <c r="F500" s="31"/>
      <c r="G500" s="218"/>
      <c r="H500" s="31"/>
      <c r="I500" s="31"/>
      <c r="J500" s="31"/>
      <c r="K500" s="261"/>
      <c r="L500" s="31"/>
      <c r="M500" s="31"/>
      <c r="N500" s="31"/>
      <c r="O500" s="31"/>
      <c r="P500" s="31"/>
      <c r="Q500" s="31"/>
      <c r="R500" s="31"/>
      <c r="S500" s="31"/>
      <c r="T500" s="31"/>
      <c r="U500" s="31"/>
      <c r="V500" s="31"/>
      <c r="W500" s="31"/>
      <c r="X500" s="31"/>
    </row>
    <row r="501" spans="1:24" ht="12.75">
      <c r="A501" s="256"/>
      <c r="B501" s="31"/>
      <c r="C501" s="257"/>
      <c r="D501" s="31"/>
      <c r="E501" s="31"/>
      <c r="F501" s="31"/>
      <c r="G501" s="218"/>
      <c r="H501" s="31"/>
      <c r="I501" s="31"/>
      <c r="J501" s="31"/>
      <c r="K501" s="261"/>
      <c r="L501" s="31"/>
      <c r="M501" s="31"/>
      <c r="N501" s="31"/>
      <c r="O501" s="31"/>
      <c r="P501" s="31"/>
      <c r="Q501" s="31"/>
      <c r="R501" s="31"/>
      <c r="S501" s="31"/>
      <c r="T501" s="31"/>
      <c r="U501" s="31"/>
      <c r="V501" s="31"/>
      <c r="W501" s="31"/>
      <c r="X501" s="31"/>
    </row>
    <row r="502" spans="1:24" ht="12.75">
      <c r="A502" s="256"/>
      <c r="B502" s="31"/>
      <c r="C502" s="257"/>
      <c r="D502" s="31"/>
      <c r="E502" s="31"/>
      <c r="F502" s="31"/>
      <c r="G502" s="218"/>
      <c r="H502" s="31"/>
      <c r="I502" s="31"/>
      <c r="J502" s="31"/>
      <c r="K502" s="261"/>
      <c r="L502" s="31"/>
      <c r="M502" s="31"/>
      <c r="N502" s="31"/>
      <c r="O502" s="31"/>
      <c r="P502" s="31"/>
      <c r="Q502" s="31"/>
      <c r="R502" s="31"/>
      <c r="S502" s="31"/>
      <c r="T502" s="31"/>
      <c r="U502" s="31"/>
      <c r="V502" s="31"/>
      <c r="W502" s="31"/>
      <c r="X502" s="31"/>
    </row>
    <row r="503" spans="1:24" ht="12.75">
      <c r="A503" s="256"/>
      <c r="B503" s="31"/>
      <c r="C503" s="257"/>
      <c r="D503" s="31"/>
      <c r="E503" s="31"/>
      <c r="F503" s="31"/>
      <c r="G503" s="218"/>
      <c r="H503" s="31"/>
      <c r="I503" s="31"/>
      <c r="J503" s="31"/>
      <c r="K503" s="261"/>
      <c r="L503" s="31"/>
      <c r="M503" s="31"/>
      <c r="N503" s="31"/>
      <c r="O503" s="31"/>
      <c r="P503" s="31"/>
      <c r="Q503" s="31"/>
      <c r="R503" s="31"/>
      <c r="S503" s="31"/>
      <c r="T503" s="31"/>
      <c r="U503" s="31"/>
      <c r="V503" s="31"/>
      <c r="W503" s="31"/>
      <c r="X503" s="31"/>
    </row>
    <row r="504" spans="1:24" ht="12.75">
      <c r="A504" s="256"/>
      <c r="B504" s="31"/>
      <c r="C504" s="257"/>
      <c r="D504" s="31"/>
      <c r="E504" s="31"/>
      <c r="F504" s="31"/>
      <c r="G504" s="218"/>
      <c r="H504" s="31"/>
      <c r="I504" s="31"/>
      <c r="J504" s="31"/>
      <c r="K504" s="261"/>
      <c r="L504" s="31"/>
      <c r="M504" s="31"/>
      <c r="N504" s="31"/>
      <c r="O504" s="31"/>
      <c r="P504" s="31"/>
      <c r="Q504" s="31"/>
      <c r="R504" s="31"/>
      <c r="S504" s="31"/>
      <c r="T504" s="31"/>
      <c r="U504" s="31"/>
      <c r="V504" s="31"/>
      <c r="W504" s="31"/>
      <c r="X504" s="31"/>
    </row>
    <row r="505" spans="1:24" ht="12.75">
      <c r="A505" s="256"/>
      <c r="B505" s="31"/>
      <c r="C505" s="257"/>
      <c r="D505" s="31"/>
      <c r="E505" s="31"/>
      <c r="F505" s="31"/>
      <c r="G505" s="218"/>
      <c r="H505" s="31"/>
      <c r="I505" s="31"/>
      <c r="J505" s="31"/>
      <c r="K505" s="261"/>
      <c r="L505" s="31"/>
      <c r="M505" s="31"/>
      <c r="N505" s="31"/>
      <c r="O505" s="31"/>
      <c r="P505" s="31"/>
      <c r="Q505" s="31"/>
      <c r="R505" s="31"/>
      <c r="S505" s="31"/>
      <c r="T505" s="31"/>
      <c r="U505" s="31"/>
      <c r="V505" s="31"/>
      <c r="W505" s="31"/>
      <c r="X505" s="31"/>
    </row>
    <row r="506" spans="1:24" ht="12.75">
      <c r="A506" s="256"/>
      <c r="B506" s="31"/>
      <c r="C506" s="257"/>
      <c r="D506" s="31"/>
      <c r="E506" s="31"/>
      <c r="F506" s="31"/>
      <c r="G506" s="218"/>
      <c r="H506" s="31"/>
      <c r="I506" s="31"/>
      <c r="J506" s="31"/>
      <c r="K506" s="261"/>
      <c r="L506" s="31"/>
      <c r="M506" s="31"/>
      <c r="N506" s="31"/>
      <c r="O506" s="31"/>
      <c r="P506" s="31"/>
      <c r="Q506" s="31"/>
      <c r="R506" s="31"/>
      <c r="S506" s="31"/>
      <c r="T506" s="31"/>
      <c r="U506" s="31"/>
      <c r="V506" s="31"/>
      <c r="W506" s="31"/>
      <c r="X506" s="31"/>
    </row>
    <row r="507" spans="1:24" ht="12.75">
      <c r="A507" s="256"/>
      <c r="B507" s="31"/>
      <c r="C507" s="257"/>
      <c r="D507" s="31"/>
      <c r="E507" s="31"/>
      <c r="F507" s="31"/>
      <c r="G507" s="218"/>
      <c r="H507" s="31"/>
      <c r="I507" s="31"/>
      <c r="J507" s="31"/>
      <c r="K507" s="261"/>
      <c r="L507" s="31"/>
      <c r="M507" s="31"/>
      <c r="N507" s="31"/>
      <c r="O507" s="31"/>
      <c r="P507" s="31"/>
      <c r="Q507" s="31"/>
      <c r="R507" s="31"/>
      <c r="S507" s="31"/>
      <c r="T507" s="31"/>
      <c r="U507" s="31"/>
      <c r="V507" s="31"/>
      <c r="W507" s="31"/>
      <c r="X507" s="31"/>
    </row>
    <row r="508" spans="1:24" ht="12.75">
      <c r="A508" s="256"/>
      <c r="B508" s="31"/>
      <c r="C508" s="257"/>
      <c r="D508" s="31"/>
      <c r="E508" s="31"/>
      <c r="F508" s="31"/>
      <c r="G508" s="218"/>
      <c r="H508" s="31"/>
      <c r="I508" s="31"/>
      <c r="J508" s="31"/>
      <c r="K508" s="261"/>
      <c r="L508" s="31"/>
      <c r="M508" s="31"/>
      <c r="N508" s="31"/>
      <c r="O508" s="31"/>
      <c r="P508" s="31"/>
      <c r="Q508" s="31"/>
      <c r="R508" s="31"/>
      <c r="S508" s="31"/>
      <c r="T508" s="31"/>
      <c r="U508" s="31"/>
      <c r="V508" s="31"/>
      <c r="W508" s="31"/>
      <c r="X508" s="31"/>
    </row>
    <row r="509" spans="1:24" ht="12.75">
      <c r="A509" s="256"/>
      <c r="B509" s="31"/>
      <c r="C509" s="257"/>
      <c r="D509" s="31"/>
      <c r="E509" s="31"/>
      <c r="F509" s="31"/>
      <c r="G509" s="218"/>
      <c r="H509" s="31"/>
      <c r="I509" s="31"/>
      <c r="J509" s="31"/>
      <c r="K509" s="261"/>
      <c r="L509" s="31"/>
      <c r="M509" s="31"/>
      <c r="N509" s="31"/>
      <c r="O509" s="31"/>
      <c r="P509" s="31"/>
      <c r="Q509" s="31"/>
      <c r="R509" s="31"/>
      <c r="S509" s="31"/>
      <c r="T509" s="31"/>
      <c r="U509" s="31"/>
      <c r="V509" s="31"/>
      <c r="W509" s="31"/>
      <c r="X509" s="31"/>
    </row>
    <row r="510" spans="1:24" ht="12.75">
      <c r="A510" s="256"/>
      <c r="B510" s="31"/>
      <c r="C510" s="257"/>
      <c r="D510" s="31"/>
      <c r="E510" s="31"/>
      <c r="F510" s="31"/>
      <c r="G510" s="218"/>
      <c r="H510" s="31"/>
      <c r="I510" s="31"/>
      <c r="J510" s="31"/>
      <c r="K510" s="261"/>
      <c r="L510" s="31"/>
      <c r="M510" s="31"/>
      <c r="N510" s="31"/>
      <c r="O510" s="31"/>
      <c r="P510" s="31"/>
      <c r="Q510" s="31"/>
      <c r="R510" s="31"/>
      <c r="S510" s="31"/>
      <c r="T510" s="31"/>
      <c r="U510" s="31"/>
      <c r="V510" s="31"/>
      <c r="W510" s="31"/>
      <c r="X510" s="31"/>
    </row>
    <row r="511" spans="1:24" ht="12.75">
      <c r="A511" s="256"/>
      <c r="B511" s="31"/>
      <c r="C511" s="257"/>
      <c r="D511" s="31"/>
      <c r="E511" s="31"/>
      <c r="F511" s="31"/>
      <c r="G511" s="218"/>
      <c r="H511" s="31"/>
      <c r="I511" s="31"/>
      <c r="J511" s="31"/>
      <c r="K511" s="261"/>
      <c r="L511" s="31"/>
      <c r="M511" s="31"/>
      <c r="N511" s="31"/>
      <c r="O511" s="31"/>
      <c r="P511" s="31"/>
      <c r="Q511" s="31"/>
      <c r="R511" s="31"/>
      <c r="S511" s="31"/>
      <c r="T511" s="31"/>
      <c r="U511" s="31"/>
      <c r="V511" s="31"/>
      <c r="W511" s="31"/>
      <c r="X511" s="31"/>
    </row>
    <row r="512" spans="1:24" ht="12.75">
      <c r="A512" s="256"/>
      <c r="B512" s="31"/>
      <c r="C512" s="257"/>
      <c r="D512" s="31"/>
      <c r="E512" s="31"/>
      <c r="F512" s="31"/>
      <c r="G512" s="218"/>
      <c r="H512" s="31"/>
      <c r="I512" s="31"/>
      <c r="J512" s="31"/>
      <c r="K512" s="261"/>
      <c r="L512" s="31"/>
      <c r="M512" s="31"/>
      <c r="N512" s="31"/>
      <c r="O512" s="31"/>
      <c r="P512" s="31"/>
      <c r="Q512" s="31"/>
      <c r="R512" s="31"/>
      <c r="S512" s="31"/>
      <c r="T512" s="31"/>
      <c r="U512" s="31"/>
      <c r="V512" s="31"/>
      <c r="W512" s="31"/>
      <c r="X512" s="31"/>
    </row>
    <row r="513" spans="1:24" ht="12.75">
      <c r="A513" s="256"/>
      <c r="B513" s="31"/>
      <c r="C513" s="257"/>
      <c r="D513" s="31"/>
      <c r="E513" s="31"/>
      <c r="F513" s="31"/>
      <c r="G513" s="218"/>
      <c r="H513" s="31"/>
      <c r="I513" s="31"/>
      <c r="J513" s="31"/>
      <c r="K513" s="261"/>
      <c r="L513" s="31"/>
      <c r="M513" s="31"/>
      <c r="N513" s="31"/>
      <c r="O513" s="31"/>
      <c r="P513" s="31"/>
      <c r="Q513" s="31"/>
      <c r="R513" s="31"/>
      <c r="S513" s="31"/>
      <c r="T513" s="31"/>
      <c r="U513" s="31"/>
      <c r="V513" s="31"/>
      <c r="W513" s="31"/>
      <c r="X513" s="31"/>
    </row>
    <row r="514" spans="1:24" ht="12.75">
      <c r="A514" s="256"/>
      <c r="B514" s="31"/>
      <c r="C514" s="257"/>
      <c r="D514" s="31"/>
      <c r="E514" s="31"/>
      <c r="F514" s="31"/>
      <c r="G514" s="218"/>
      <c r="H514" s="31"/>
      <c r="I514" s="31"/>
      <c r="J514" s="31"/>
      <c r="K514" s="261"/>
      <c r="L514" s="31"/>
      <c r="M514" s="31"/>
      <c r="N514" s="31"/>
      <c r="O514" s="31"/>
      <c r="P514" s="31"/>
      <c r="Q514" s="31"/>
      <c r="R514" s="31"/>
      <c r="S514" s="31"/>
      <c r="T514" s="31"/>
      <c r="U514" s="31"/>
      <c r="V514" s="31"/>
      <c r="W514" s="31"/>
      <c r="X514" s="31"/>
    </row>
    <row r="515" spans="1:24" ht="12.75">
      <c r="A515" s="256"/>
      <c r="B515" s="31"/>
      <c r="C515" s="257"/>
      <c r="D515" s="31"/>
      <c r="E515" s="31"/>
      <c r="F515" s="31"/>
      <c r="G515" s="218"/>
      <c r="H515" s="31"/>
      <c r="I515" s="31"/>
      <c r="J515" s="31"/>
      <c r="K515" s="261"/>
      <c r="L515" s="31"/>
      <c r="M515" s="31"/>
      <c r="N515" s="31"/>
      <c r="O515" s="31"/>
      <c r="P515" s="31"/>
      <c r="Q515" s="31"/>
      <c r="R515" s="31"/>
      <c r="S515" s="31"/>
      <c r="T515" s="31"/>
      <c r="U515" s="31"/>
      <c r="V515" s="31"/>
      <c r="W515" s="31"/>
      <c r="X515" s="31"/>
    </row>
    <row r="516" spans="1:24" ht="12.75">
      <c r="A516" s="256"/>
      <c r="B516" s="31"/>
      <c r="C516" s="257"/>
      <c r="D516" s="31"/>
      <c r="E516" s="31"/>
      <c r="F516" s="31"/>
      <c r="G516" s="218"/>
      <c r="H516" s="31"/>
      <c r="I516" s="31"/>
      <c r="J516" s="31"/>
      <c r="K516" s="261"/>
      <c r="L516" s="31"/>
      <c r="M516" s="31"/>
      <c r="N516" s="31"/>
      <c r="O516" s="31"/>
      <c r="P516" s="31"/>
      <c r="Q516" s="31"/>
      <c r="R516" s="31"/>
      <c r="S516" s="31"/>
      <c r="T516" s="31"/>
      <c r="U516" s="31"/>
      <c r="V516" s="31"/>
      <c r="W516" s="31"/>
      <c r="X516" s="31"/>
    </row>
    <row r="517" spans="1:24" ht="12.75">
      <c r="A517" s="256"/>
      <c r="B517" s="31"/>
      <c r="C517" s="257"/>
      <c r="D517" s="31"/>
      <c r="E517" s="31"/>
      <c r="F517" s="31"/>
      <c r="G517" s="218"/>
      <c r="H517" s="31"/>
      <c r="I517" s="31"/>
      <c r="J517" s="31"/>
      <c r="K517" s="261"/>
      <c r="L517" s="31"/>
      <c r="M517" s="31"/>
      <c r="N517" s="31"/>
      <c r="O517" s="31"/>
      <c r="P517" s="31"/>
      <c r="Q517" s="31"/>
      <c r="R517" s="31"/>
      <c r="S517" s="31"/>
      <c r="T517" s="31"/>
      <c r="U517" s="31"/>
      <c r="V517" s="31"/>
      <c r="W517" s="31"/>
      <c r="X517" s="31"/>
    </row>
    <row r="518" spans="1:24" ht="12.75">
      <c r="A518" s="256"/>
      <c r="B518" s="31"/>
      <c r="C518" s="257"/>
      <c r="D518" s="31"/>
      <c r="E518" s="31"/>
      <c r="F518" s="31"/>
      <c r="G518" s="218"/>
      <c r="H518" s="31"/>
      <c r="I518" s="31"/>
      <c r="J518" s="31"/>
      <c r="K518" s="261"/>
      <c r="L518" s="31"/>
      <c r="M518" s="31"/>
      <c r="N518" s="31"/>
      <c r="O518" s="31"/>
      <c r="P518" s="31"/>
      <c r="Q518" s="31"/>
      <c r="R518" s="31"/>
      <c r="S518" s="31"/>
      <c r="T518" s="31"/>
      <c r="U518" s="31"/>
      <c r="V518" s="31"/>
      <c r="W518" s="31"/>
      <c r="X518" s="31"/>
    </row>
    <row r="519" spans="1:24" ht="12.75">
      <c r="A519" s="256"/>
      <c r="B519" s="31"/>
      <c r="C519" s="257"/>
      <c r="D519" s="31"/>
      <c r="E519" s="31"/>
      <c r="F519" s="31"/>
      <c r="G519" s="218"/>
      <c r="H519" s="31"/>
      <c r="I519" s="31"/>
      <c r="J519" s="31"/>
      <c r="K519" s="261"/>
      <c r="L519" s="31"/>
      <c r="M519" s="31"/>
      <c r="N519" s="31"/>
      <c r="O519" s="31"/>
      <c r="P519" s="31"/>
      <c r="Q519" s="31"/>
      <c r="R519" s="31"/>
      <c r="S519" s="31"/>
      <c r="T519" s="31"/>
      <c r="U519" s="31"/>
      <c r="V519" s="31"/>
      <c r="W519" s="31"/>
      <c r="X519" s="31"/>
    </row>
    <row r="520" spans="1:24" ht="12.75">
      <c r="A520" s="256"/>
      <c r="B520" s="31"/>
      <c r="C520" s="257"/>
      <c r="D520" s="31"/>
      <c r="E520" s="31"/>
      <c r="F520" s="31"/>
      <c r="G520" s="218"/>
      <c r="H520" s="31"/>
      <c r="I520" s="31"/>
      <c r="J520" s="31"/>
      <c r="K520" s="261"/>
      <c r="L520" s="31"/>
      <c r="M520" s="31"/>
      <c r="N520" s="31"/>
      <c r="O520" s="31"/>
      <c r="P520" s="31"/>
      <c r="Q520" s="31"/>
      <c r="R520" s="31"/>
      <c r="S520" s="31"/>
      <c r="T520" s="31"/>
      <c r="U520" s="31"/>
      <c r="V520" s="31"/>
      <c r="W520" s="31"/>
      <c r="X520" s="31"/>
    </row>
    <row r="521" spans="1:24" ht="12.75">
      <c r="A521" s="256"/>
      <c r="B521" s="31"/>
      <c r="C521" s="257"/>
      <c r="D521" s="31"/>
      <c r="E521" s="31"/>
      <c r="F521" s="31"/>
      <c r="G521" s="218"/>
      <c r="H521" s="31"/>
      <c r="I521" s="31"/>
      <c r="J521" s="31"/>
      <c r="K521" s="261"/>
      <c r="L521" s="31"/>
      <c r="M521" s="31"/>
      <c r="N521" s="31"/>
      <c r="O521" s="31"/>
      <c r="P521" s="31"/>
      <c r="Q521" s="31"/>
      <c r="R521" s="31"/>
      <c r="S521" s="31"/>
      <c r="T521" s="31"/>
      <c r="U521" s="31"/>
      <c r="V521" s="31"/>
      <c r="W521" s="31"/>
      <c r="X521" s="31"/>
    </row>
    <row r="522" spans="1:24" ht="12.75">
      <c r="A522" s="256"/>
      <c r="B522" s="31"/>
      <c r="C522" s="257"/>
      <c r="D522" s="31"/>
      <c r="E522" s="31"/>
      <c r="F522" s="31"/>
      <c r="G522" s="218"/>
      <c r="H522" s="31"/>
      <c r="I522" s="31"/>
      <c r="J522" s="31"/>
      <c r="K522" s="261"/>
      <c r="L522" s="31"/>
      <c r="M522" s="31"/>
      <c r="N522" s="31"/>
      <c r="O522" s="31"/>
      <c r="P522" s="31"/>
      <c r="Q522" s="31"/>
      <c r="R522" s="31"/>
      <c r="S522" s="31"/>
      <c r="T522" s="31"/>
      <c r="U522" s="31"/>
      <c r="V522" s="31"/>
      <c r="W522" s="31"/>
      <c r="X522" s="31"/>
    </row>
    <row r="523" spans="1:24" ht="12.75">
      <c r="A523" s="256"/>
      <c r="B523" s="31"/>
      <c r="C523" s="257"/>
      <c r="D523" s="31"/>
      <c r="E523" s="31"/>
      <c r="F523" s="31"/>
      <c r="G523" s="218"/>
      <c r="H523" s="31"/>
      <c r="I523" s="31"/>
      <c r="J523" s="31"/>
      <c r="K523" s="261"/>
      <c r="L523" s="31"/>
      <c r="M523" s="31"/>
      <c r="N523" s="31"/>
      <c r="O523" s="31"/>
      <c r="P523" s="31"/>
      <c r="Q523" s="31"/>
      <c r="R523" s="31"/>
      <c r="S523" s="31"/>
      <c r="T523" s="31"/>
      <c r="U523" s="31"/>
      <c r="V523" s="31"/>
      <c r="W523" s="31"/>
      <c r="X523" s="31"/>
    </row>
    <row r="524" spans="1:24" ht="12.75">
      <c r="A524" s="256"/>
      <c r="B524" s="31"/>
      <c r="C524" s="257"/>
      <c r="D524" s="31"/>
      <c r="E524" s="31"/>
      <c r="F524" s="31"/>
      <c r="G524" s="218"/>
      <c r="H524" s="31"/>
      <c r="I524" s="31"/>
      <c r="J524" s="31"/>
      <c r="K524" s="261"/>
      <c r="L524" s="31"/>
      <c r="M524" s="31"/>
      <c r="N524" s="31"/>
      <c r="O524" s="31"/>
      <c r="P524" s="31"/>
      <c r="Q524" s="31"/>
      <c r="R524" s="31"/>
      <c r="S524" s="31"/>
      <c r="T524" s="31"/>
      <c r="U524" s="31"/>
      <c r="V524" s="31"/>
      <c r="W524" s="31"/>
      <c r="X524" s="31"/>
    </row>
    <row r="525" spans="1:24" ht="12.75">
      <c r="A525" s="256"/>
      <c r="B525" s="31"/>
      <c r="C525" s="257"/>
      <c r="D525" s="31"/>
      <c r="E525" s="31"/>
      <c r="F525" s="31"/>
      <c r="G525" s="218"/>
      <c r="H525" s="31"/>
      <c r="I525" s="31"/>
      <c r="J525" s="31"/>
      <c r="K525" s="261"/>
      <c r="L525" s="31"/>
      <c r="M525" s="31"/>
      <c r="N525" s="31"/>
      <c r="O525" s="31"/>
      <c r="P525" s="31"/>
      <c r="Q525" s="31"/>
      <c r="R525" s="31"/>
      <c r="S525" s="31"/>
      <c r="T525" s="31"/>
      <c r="U525" s="31"/>
      <c r="V525" s="31"/>
      <c r="W525" s="31"/>
      <c r="X525" s="31"/>
    </row>
    <row r="526" spans="1:24" ht="12.75">
      <c r="A526" s="256"/>
      <c r="B526" s="31"/>
      <c r="C526" s="257"/>
      <c r="D526" s="31"/>
      <c r="E526" s="31"/>
      <c r="F526" s="31"/>
      <c r="G526" s="218"/>
      <c r="H526" s="31"/>
      <c r="I526" s="31"/>
      <c r="J526" s="31"/>
      <c r="K526" s="261"/>
      <c r="L526" s="31"/>
      <c r="M526" s="31"/>
      <c r="N526" s="31"/>
      <c r="O526" s="31"/>
      <c r="P526" s="31"/>
      <c r="Q526" s="31"/>
      <c r="R526" s="31"/>
      <c r="S526" s="31"/>
      <c r="T526" s="31"/>
      <c r="U526" s="31"/>
      <c r="V526" s="31"/>
      <c r="W526" s="31"/>
      <c r="X526" s="31"/>
    </row>
    <row r="527" spans="1:24" ht="12.75">
      <c r="A527" s="256"/>
      <c r="B527" s="31"/>
      <c r="C527" s="257"/>
      <c r="D527" s="31"/>
      <c r="E527" s="31"/>
      <c r="F527" s="31"/>
      <c r="G527" s="218"/>
      <c r="H527" s="31"/>
      <c r="I527" s="31"/>
      <c r="J527" s="31"/>
      <c r="K527" s="261"/>
      <c r="L527" s="31"/>
      <c r="M527" s="31"/>
      <c r="N527" s="31"/>
      <c r="O527" s="31"/>
      <c r="P527" s="31"/>
      <c r="Q527" s="31"/>
      <c r="R527" s="31"/>
      <c r="S527" s="31"/>
      <c r="T527" s="31"/>
      <c r="U527" s="31"/>
      <c r="V527" s="31"/>
      <c r="W527" s="31"/>
      <c r="X527" s="31"/>
    </row>
    <row r="528" spans="1:24" ht="12.75">
      <c r="A528" s="256"/>
      <c r="B528" s="31"/>
      <c r="C528" s="257"/>
      <c r="D528" s="31"/>
      <c r="E528" s="31"/>
      <c r="F528" s="31"/>
      <c r="G528" s="218"/>
      <c r="H528" s="31"/>
      <c r="I528" s="31"/>
      <c r="J528" s="31"/>
      <c r="K528" s="261"/>
      <c r="L528" s="31"/>
      <c r="M528" s="31"/>
      <c r="N528" s="31"/>
      <c r="O528" s="31"/>
      <c r="P528" s="31"/>
      <c r="Q528" s="31"/>
      <c r="R528" s="31"/>
      <c r="S528" s="31"/>
      <c r="T528" s="31"/>
      <c r="U528" s="31"/>
      <c r="V528" s="31"/>
      <c r="W528" s="31"/>
      <c r="X528" s="31"/>
    </row>
    <row r="529" spans="1:24" ht="12.75">
      <c r="A529" s="256"/>
      <c r="B529" s="31"/>
      <c r="C529" s="257"/>
      <c r="D529" s="31"/>
      <c r="E529" s="31"/>
      <c r="F529" s="31"/>
      <c r="G529" s="218"/>
      <c r="H529" s="31"/>
      <c r="I529" s="31"/>
      <c r="J529" s="31"/>
      <c r="K529" s="261"/>
      <c r="L529" s="31"/>
      <c r="M529" s="31"/>
      <c r="N529" s="31"/>
      <c r="O529" s="31"/>
      <c r="P529" s="31"/>
      <c r="Q529" s="31"/>
      <c r="R529" s="31"/>
      <c r="S529" s="31"/>
      <c r="T529" s="31"/>
      <c r="U529" s="31"/>
      <c r="V529" s="31"/>
      <c r="W529" s="31"/>
      <c r="X529" s="31"/>
    </row>
    <row r="530" spans="1:24" ht="12.75">
      <c r="A530" s="256"/>
      <c r="B530" s="31"/>
      <c r="C530" s="257"/>
      <c r="D530" s="31"/>
      <c r="E530" s="31"/>
      <c r="F530" s="31"/>
      <c r="G530" s="218"/>
      <c r="H530" s="31"/>
      <c r="I530" s="31"/>
      <c r="J530" s="31"/>
      <c r="K530" s="261"/>
      <c r="L530" s="31"/>
      <c r="M530" s="31"/>
      <c r="N530" s="31"/>
      <c r="O530" s="31"/>
      <c r="P530" s="31"/>
      <c r="Q530" s="31"/>
      <c r="R530" s="31"/>
      <c r="S530" s="31"/>
      <c r="T530" s="31"/>
      <c r="U530" s="31"/>
      <c r="V530" s="31"/>
      <c r="W530" s="31"/>
      <c r="X530" s="31"/>
    </row>
    <row r="531" spans="1:24" ht="12.75">
      <c r="A531" s="256"/>
      <c r="B531" s="31"/>
      <c r="C531" s="257"/>
      <c r="D531" s="31"/>
      <c r="E531" s="31"/>
      <c r="F531" s="31"/>
      <c r="G531" s="218"/>
      <c r="H531" s="31"/>
      <c r="I531" s="31"/>
      <c r="J531" s="31"/>
      <c r="K531" s="261"/>
      <c r="L531" s="31"/>
      <c r="M531" s="31"/>
      <c r="N531" s="31"/>
      <c r="O531" s="31"/>
      <c r="P531" s="31"/>
      <c r="Q531" s="31"/>
      <c r="R531" s="31"/>
      <c r="S531" s="31"/>
      <c r="T531" s="31"/>
      <c r="U531" s="31"/>
      <c r="V531" s="31"/>
      <c r="W531" s="31"/>
      <c r="X531" s="31"/>
    </row>
    <row r="532" spans="1:24" ht="12.75">
      <c r="A532" s="256"/>
      <c r="B532" s="31"/>
      <c r="C532" s="257"/>
      <c r="D532" s="31"/>
      <c r="E532" s="31"/>
      <c r="F532" s="31"/>
      <c r="G532" s="218"/>
      <c r="H532" s="31"/>
      <c r="I532" s="31"/>
      <c r="J532" s="31"/>
      <c r="K532" s="261"/>
      <c r="L532" s="31"/>
      <c r="M532" s="31"/>
      <c r="N532" s="31"/>
      <c r="O532" s="31"/>
      <c r="P532" s="31"/>
      <c r="Q532" s="31"/>
      <c r="R532" s="31"/>
      <c r="S532" s="31"/>
      <c r="T532" s="31"/>
      <c r="U532" s="31"/>
      <c r="V532" s="31"/>
      <c r="W532" s="31"/>
      <c r="X532" s="31"/>
    </row>
    <row r="533" spans="1:24" ht="12.75">
      <c r="A533" s="256"/>
      <c r="B533" s="31"/>
      <c r="C533" s="257"/>
      <c r="D533" s="31"/>
      <c r="E533" s="31"/>
      <c r="F533" s="31"/>
      <c r="G533" s="218"/>
      <c r="H533" s="31"/>
      <c r="I533" s="31"/>
      <c r="J533" s="31"/>
      <c r="K533" s="261"/>
      <c r="L533" s="31"/>
      <c r="M533" s="31"/>
      <c r="N533" s="31"/>
      <c r="O533" s="31"/>
      <c r="P533" s="31"/>
      <c r="Q533" s="31"/>
      <c r="R533" s="31"/>
      <c r="S533" s="31"/>
      <c r="T533" s="31"/>
      <c r="U533" s="31"/>
      <c r="V533" s="31"/>
      <c r="W533" s="31"/>
      <c r="X533" s="31"/>
    </row>
    <row r="534" spans="1:24" ht="12.75">
      <c r="A534" s="256"/>
      <c r="B534" s="31"/>
      <c r="C534" s="257"/>
      <c r="D534" s="31"/>
      <c r="E534" s="31"/>
      <c r="F534" s="31"/>
      <c r="G534" s="218"/>
      <c r="H534" s="31"/>
      <c r="I534" s="31"/>
      <c r="J534" s="31"/>
      <c r="K534" s="261"/>
      <c r="L534" s="31"/>
      <c r="M534" s="31"/>
      <c r="N534" s="31"/>
      <c r="O534" s="31"/>
      <c r="P534" s="31"/>
      <c r="Q534" s="31"/>
      <c r="R534" s="31"/>
      <c r="S534" s="31"/>
      <c r="T534" s="31"/>
      <c r="U534" s="31"/>
      <c r="V534" s="31"/>
      <c r="W534" s="31"/>
      <c r="X534" s="31"/>
    </row>
    <row r="535" spans="1:24" ht="12.75">
      <c r="A535" s="256"/>
      <c r="B535" s="31"/>
      <c r="C535" s="257"/>
      <c r="D535" s="31"/>
      <c r="E535" s="31"/>
      <c r="F535" s="31"/>
      <c r="G535" s="218"/>
      <c r="H535" s="31"/>
      <c r="I535" s="31"/>
      <c r="J535" s="31"/>
      <c r="K535" s="261"/>
      <c r="L535" s="31"/>
      <c r="M535" s="31"/>
      <c r="N535" s="31"/>
      <c r="O535" s="31"/>
      <c r="P535" s="31"/>
      <c r="Q535" s="31"/>
      <c r="R535" s="31"/>
      <c r="S535" s="31"/>
      <c r="T535" s="31"/>
      <c r="U535" s="31"/>
      <c r="V535" s="31"/>
      <c r="W535" s="31"/>
      <c r="X535" s="31"/>
    </row>
    <row r="536" spans="1:24" ht="12.75">
      <c r="A536" s="256"/>
      <c r="B536" s="31"/>
      <c r="C536" s="257"/>
      <c r="D536" s="31"/>
      <c r="E536" s="31"/>
      <c r="F536" s="31"/>
      <c r="G536" s="218"/>
      <c r="H536" s="31"/>
      <c r="I536" s="31"/>
      <c r="J536" s="31"/>
      <c r="K536" s="261"/>
      <c r="L536" s="31"/>
      <c r="M536" s="31"/>
      <c r="N536" s="31"/>
      <c r="O536" s="31"/>
      <c r="P536" s="31"/>
      <c r="Q536" s="31"/>
      <c r="R536" s="31"/>
      <c r="S536" s="31"/>
      <c r="T536" s="31"/>
      <c r="U536" s="31"/>
      <c r="V536" s="31"/>
      <c r="W536" s="31"/>
      <c r="X536" s="31"/>
    </row>
    <row r="537" spans="1:24" ht="12.75">
      <c r="A537" s="256"/>
      <c r="B537" s="31"/>
      <c r="C537" s="257"/>
      <c r="D537" s="31"/>
      <c r="E537" s="31"/>
      <c r="F537" s="31"/>
      <c r="G537" s="218"/>
      <c r="H537" s="31"/>
      <c r="I537" s="31"/>
      <c r="J537" s="31"/>
      <c r="K537" s="261"/>
      <c r="L537" s="31"/>
      <c r="M537" s="31"/>
      <c r="N537" s="31"/>
      <c r="O537" s="31"/>
      <c r="P537" s="31"/>
      <c r="Q537" s="31"/>
      <c r="R537" s="31"/>
      <c r="S537" s="31"/>
      <c r="T537" s="31"/>
      <c r="U537" s="31"/>
      <c r="V537" s="31"/>
      <c r="W537" s="31"/>
      <c r="X537" s="31"/>
    </row>
    <row r="538" spans="1:24" ht="12.75">
      <c r="A538" s="256"/>
      <c r="B538" s="31"/>
      <c r="C538" s="257"/>
      <c r="D538" s="31"/>
      <c r="E538" s="31"/>
      <c r="F538" s="31"/>
      <c r="G538" s="218"/>
      <c r="H538" s="31"/>
      <c r="I538" s="31"/>
      <c r="J538" s="31"/>
      <c r="K538" s="261"/>
      <c r="L538" s="31"/>
      <c r="M538" s="31"/>
      <c r="N538" s="31"/>
      <c r="O538" s="31"/>
      <c r="P538" s="31"/>
      <c r="Q538" s="31"/>
      <c r="R538" s="31"/>
      <c r="S538" s="31"/>
      <c r="T538" s="31"/>
      <c r="U538" s="31"/>
      <c r="V538" s="31"/>
      <c r="W538" s="31"/>
      <c r="X538" s="31"/>
    </row>
    <row r="539" spans="1:24" ht="12.75">
      <c r="A539" s="256"/>
      <c r="B539" s="31"/>
      <c r="C539" s="257"/>
      <c r="D539" s="31"/>
      <c r="E539" s="31"/>
      <c r="F539" s="31"/>
      <c r="G539" s="218"/>
      <c r="H539" s="31"/>
      <c r="I539" s="31"/>
      <c r="J539" s="31"/>
      <c r="K539" s="261"/>
      <c r="L539" s="31"/>
      <c r="M539" s="31"/>
      <c r="N539" s="31"/>
      <c r="O539" s="31"/>
      <c r="P539" s="31"/>
      <c r="Q539" s="31"/>
      <c r="R539" s="31"/>
      <c r="S539" s="31"/>
      <c r="T539" s="31"/>
      <c r="U539" s="31"/>
      <c r="V539" s="31"/>
      <c r="W539" s="31"/>
      <c r="X539" s="31"/>
    </row>
    <row r="540" spans="1:24" ht="12.75">
      <c r="A540" s="256"/>
      <c r="B540" s="31"/>
      <c r="C540" s="257"/>
      <c r="D540" s="31"/>
      <c r="E540" s="31"/>
      <c r="F540" s="31"/>
      <c r="G540" s="218"/>
      <c r="H540" s="31"/>
      <c r="I540" s="31"/>
      <c r="J540" s="31"/>
      <c r="K540" s="261"/>
      <c r="L540" s="31"/>
      <c r="M540" s="31"/>
      <c r="N540" s="31"/>
      <c r="O540" s="31"/>
      <c r="P540" s="31"/>
      <c r="Q540" s="31"/>
      <c r="R540" s="31"/>
      <c r="S540" s="31"/>
      <c r="T540" s="31"/>
      <c r="U540" s="31"/>
      <c r="V540" s="31"/>
      <c r="W540" s="31"/>
      <c r="X540" s="31"/>
    </row>
    <row r="541" spans="1:24" ht="12.75">
      <c r="A541" s="256"/>
      <c r="B541" s="31"/>
      <c r="C541" s="257"/>
      <c r="D541" s="31"/>
      <c r="E541" s="31"/>
      <c r="F541" s="31"/>
      <c r="G541" s="218"/>
      <c r="H541" s="31"/>
      <c r="I541" s="31"/>
      <c r="J541" s="31"/>
      <c r="K541" s="261"/>
      <c r="L541" s="31"/>
      <c r="M541" s="31"/>
      <c r="N541" s="31"/>
      <c r="O541" s="31"/>
      <c r="P541" s="31"/>
      <c r="Q541" s="31"/>
      <c r="R541" s="31"/>
      <c r="S541" s="31"/>
      <c r="T541" s="31"/>
      <c r="U541" s="31"/>
      <c r="V541" s="31"/>
      <c r="W541" s="31"/>
      <c r="X541" s="31"/>
    </row>
    <row r="542" spans="1:24" ht="12.75">
      <c r="A542" s="256"/>
      <c r="B542" s="31"/>
      <c r="C542" s="257"/>
      <c r="D542" s="31"/>
      <c r="E542" s="31"/>
      <c r="F542" s="31"/>
      <c r="G542" s="218"/>
      <c r="H542" s="31"/>
      <c r="I542" s="31"/>
      <c r="J542" s="31"/>
      <c r="K542" s="261"/>
      <c r="L542" s="31"/>
      <c r="M542" s="31"/>
      <c r="N542" s="31"/>
      <c r="O542" s="31"/>
      <c r="P542" s="31"/>
      <c r="Q542" s="31"/>
      <c r="R542" s="31"/>
      <c r="S542" s="31"/>
      <c r="T542" s="31"/>
      <c r="U542" s="31"/>
      <c r="V542" s="31"/>
      <c r="W542" s="31"/>
      <c r="X542" s="31"/>
    </row>
    <row r="543" spans="1:24" ht="12.75">
      <c r="A543" s="256"/>
      <c r="B543" s="31"/>
      <c r="C543" s="257"/>
      <c r="D543" s="31"/>
      <c r="E543" s="31"/>
      <c r="F543" s="31"/>
      <c r="G543" s="218"/>
      <c r="H543" s="31"/>
      <c r="I543" s="31"/>
      <c r="J543" s="31"/>
      <c r="K543" s="261"/>
      <c r="L543" s="31"/>
      <c r="M543" s="31"/>
      <c r="N543" s="31"/>
      <c r="O543" s="31"/>
      <c r="P543" s="31"/>
      <c r="Q543" s="31"/>
      <c r="R543" s="31"/>
      <c r="S543" s="31"/>
      <c r="T543" s="31"/>
      <c r="U543" s="31"/>
      <c r="V543" s="31"/>
      <c r="W543" s="31"/>
      <c r="X543" s="31"/>
    </row>
    <row r="544" spans="1:24" ht="12.75">
      <c r="A544" s="256"/>
      <c r="B544" s="31"/>
      <c r="C544" s="257"/>
      <c r="D544" s="31"/>
      <c r="E544" s="31"/>
      <c r="F544" s="31"/>
      <c r="G544" s="218"/>
      <c r="H544" s="31"/>
      <c r="I544" s="31"/>
      <c r="J544" s="31"/>
      <c r="K544" s="261"/>
      <c r="L544" s="31"/>
      <c r="M544" s="31"/>
      <c r="N544" s="31"/>
      <c r="O544" s="31"/>
      <c r="P544" s="31"/>
      <c r="Q544" s="31"/>
      <c r="R544" s="31"/>
      <c r="S544" s="31"/>
      <c r="T544" s="31"/>
      <c r="U544" s="31"/>
      <c r="V544" s="31"/>
      <c r="W544" s="31"/>
      <c r="X544" s="31"/>
    </row>
    <row r="545" spans="1:24" ht="12.75">
      <c r="A545" s="256"/>
      <c r="B545" s="31"/>
      <c r="C545" s="257"/>
      <c r="D545" s="31"/>
      <c r="E545" s="31"/>
      <c r="F545" s="31"/>
      <c r="G545" s="218"/>
      <c r="H545" s="31"/>
      <c r="I545" s="31"/>
      <c r="J545" s="31"/>
      <c r="K545" s="261"/>
      <c r="L545" s="31"/>
      <c r="M545" s="31"/>
      <c r="N545" s="31"/>
      <c r="O545" s="31"/>
      <c r="P545" s="31"/>
      <c r="Q545" s="31"/>
      <c r="R545" s="31"/>
      <c r="S545" s="31"/>
      <c r="T545" s="31"/>
      <c r="U545" s="31"/>
      <c r="V545" s="31"/>
      <c r="W545" s="31"/>
      <c r="X545" s="31"/>
    </row>
    <row r="546" spans="1:24" ht="12.75">
      <c r="A546" s="256"/>
      <c r="B546" s="31"/>
      <c r="C546" s="257"/>
      <c r="D546" s="31"/>
      <c r="E546" s="31"/>
      <c r="F546" s="31"/>
      <c r="G546" s="218"/>
      <c r="H546" s="31"/>
      <c r="I546" s="31"/>
      <c r="J546" s="31"/>
      <c r="K546" s="261"/>
      <c r="L546" s="31"/>
      <c r="M546" s="31"/>
      <c r="N546" s="31"/>
      <c r="O546" s="31"/>
      <c r="P546" s="31"/>
      <c r="Q546" s="31"/>
      <c r="R546" s="31"/>
      <c r="S546" s="31"/>
      <c r="T546" s="31"/>
      <c r="U546" s="31"/>
      <c r="V546" s="31"/>
      <c r="W546" s="31"/>
      <c r="X546" s="31"/>
    </row>
    <row r="547" spans="1:24" ht="12.75">
      <c r="A547" s="256"/>
      <c r="B547" s="31"/>
      <c r="C547" s="257"/>
      <c r="D547" s="31"/>
      <c r="E547" s="31"/>
      <c r="F547" s="31"/>
      <c r="G547" s="218"/>
      <c r="H547" s="31"/>
      <c r="I547" s="31"/>
      <c r="J547" s="31"/>
      <c r="K547" s="261"/>
      <c r="L547" s="31"/>
      <c r="M547" s="31"/>
      <c r="N547" s="31"/>
      <c r="O547" s="31"/>
      <c r="P547" s="31"/>
      <c r="Q547" s="31"/>
      <c r="R547" s="31"/>
      <c r="S547" s="31"/>
      <c r="T547" s="31"/>
      <c r="U547" s="31"/>
      <c r="V547" s="31"/>
      <c r="W547" s="31"/>
      <c r="X547" s="31"/>
    </row>
    <row r="548" spans="1:24" ht="12.75">
      <c r="A548" s="256"/>
      <c r="B548" s="31"/>
      <c r="C548" s="257"/>
      <c r="D548" s="31"/>
      <c r="E548" s="31"/>
      <c r="F548" s="31"/>
      <c r="G548" s="218"/>
      <c r="H548" s="31"/>
      <c r="I548" s="31"/>
      <c r="J548" s="31"/>
      <c r="K548" s="261"/>
      <c r="L548" s="31"/>
      <c r="M548" s="31"/>
      <c r="N548" s="31"/>
      <c r="O548" s="31"/>
      <c r="P548" s="31"/>
      <c r="Q548" s="31"/>
      <c r="R548" s="31"/>
      <c r="S548" s="31"/>
      <c r="T548" s="31"/>
      <c r="U548" s="31"/>
      <c r="V548" s="31"/>
      <c r="W548" s="31"/>
      <c r="X548" s="31"/>
    </row>
    <row r="549" spans="1:24" ht="12.75">
      <c r="A549" s="256"/>
      <c r="B549" s="31"/>
      <c r="C549" s="257"/>
      <c r="D549" s="31"/>
      <c r="E549" s="31"/>
      <c r="F549" s="31"/>
      <c r="G549" s="218"/>
      <c r="H549" s="31"/>
      <c r="I549" s="31"/>
      <c r="J549" s="31"/>
      <c r="K549" s="261"/>
      <c r="L549" s="31"/>
      <c r="M549" s="31"/>
      <c r="N549" s="31"/>
      <c r="O549" s="31"/>
      <c r="P549" s="31"/>
      <c r="Q549" s="31"/>
      <c r="R549" s="31"/>
      <c r="S549" s="31"/>
      <c r="T549" s="31"/>
      <c r="U549" s="31"/>
      <c r="V549" s="31"/>
      <c r="W549" s="31"/>
      <c r="X549" s="31"/>
    </row>
    <row r="550" spans="1:24" ht="12.75">
      <c r="A550" s="256"/>
      <c r="B550" s="31"/>
      <c r="C550" s="257"/>
      <c r="D550" s="31"/>
      <c r="E550" s="31"/>
      <c r="F550" s="31"/>
      <c r="G550" s="218"/>
      <c r="H550" s="31"/>
      <c r="I550" s="31"/>
      <c r="J550" s="31"/>
      <c r="K550" s="261"/>
      <c r="L550" s="31"/>
      <c r="M550" s="31"/>
      <c r="N550" s="31"/>
      <c r="O550" s="31"/>
      <c r="P550" s="31"/>
      <c r="Q550" s="31"/>
      <c r="R550" s="31"/>
      <c r="S550" s="31"/>
      <c r="T550" s="31"/>
      <c r="U550" s="31"/>
      <c r="V550" s="31"/>
      <c r="W550" s="31"/>
      <c r="X550" s="31"/>
    </row>
    <row r="551" spans="1:24" ht="12.75">
      <c r="A551" s="256"/>
      <c r="B551" s="31"/>
      <c r="C551" s="257"/>
      <c r="D551" s="31"/>
      <c r="E551" s="31"/>
      <c r="F551" s="31"/>
      <c r="G551" s="218"/>
      <c r="H551" s="31"/>
      <c r="I551" s="31"/>
      <c r="J551" s="31"/>
      <c r="K551" s="261"/>
      <c r="L551" s="31"/>
      <c r="M551" s="31"/>
      <c r="N551" s="31"/>
      <c r="O551" s="31"/>
      <c r="P551" s="31"/>
      <c r="Q551" s="31"/>
      <c r="R551" s="31"/>
      <c r="S551" s="31"/>
      <c r="T551" s="31"/>
      <c r="U551" s="31"/>
      <c r="V551" s="31"/>
      <c r="W551" s="31"/>
      <c r="X551" s="31"/>
    </row>
    <row r="552" spans="1:24" ht="12.75">
      <c r="A552" s="256"/>
      <c r="B552" s="31"/>
      <c r="C552" s="257"/>
      <c r="D552" s="31"/>
      <c r="E552" s="31"/>
      <c r="F552" s="31"/>
      <c r="G552" s="218"/>
      <c r="H552" s="31"/>
      <c r="I552" s="31"/>
      <c r="J552" s="31"/>
      <c r="K552" s="261"/>
      <c r="L552" s="31"/>
      <c r="M552" s="31"/>
      <c r="N552" s="31"/>
      <c r="O552" s="31"/>
      <c r="P552" s="31"/>
      <c r="Q552" s="31"/>
      <c r="R552" s="31"/>
      <c r="S552" s="31"/>
      <c r="T552" s="31"/>
      <c r="U552" s="31"/>
      <c r="V552" s="31"/>
      <c r="W552" s="31"/>
      <c r="X552" s="31"/>
    </row>
    <row r="553" spans="1:24" ht="12.75">
      <c r="A553" s="256"/>
      <c r="B553" s="31"/>
      <c r="C553" s="257"/>
      <c r="D553" s="31"/>
      <c r="E553" s="31"/>
      <c r="F553" s="31"/>
      <c r="G553" s="218"/>
      <c r="H553" s="31"/>
      <c r="I553" s="31"/>
      <c r="J553" s="31"/>
      <c r="K553" s="261"/>
      <c r="L553" s="31"/>
      <c r="M553" s="31"/>
      <c r="N553" s="31"/>
      <c r="O553" s="31"/>
      <c r="P553" s="31"/>
      <c r="Q553" s="31"/>
      <c r="R553" s="31"/>
      <c r="S553" s="31"/>
      <c r="T553" s="31"/>
      <c r="U553" s="31"/>
      <c r="V553" s="31"/>
      <c r="W553" s="31"/>
      <c r="X553" s="31"/>
    </row>
    <row r="554" spans="1:24" ht="12.75">
      <c r="A554" s="256"/>
      <c r="B554" s="31"/>
      <c r="C554" s="257"/>
      <c r="D554" s="31"/>
      <c r="E554" s="31"/>
      <c r="F554" s="31"/>
      <c r="G554" s="218"/>
      <c r="H554" s="31"/>
      <c r="I554" s="31"/>
      <c r="J554" s="31"/>
      <c r="K554" s="261"/>
      <c r="L554" s="31"/>
      <c r="M554" s="31"/>
      <c r="N554" s="31"/>
      <c r="O554" s="31"/>
      <c r="P554" s="31"/>
      <c r="Q554" s="31"/>
      <c r="R554" s="31"/>
      <c r="S554" s="31"/>
      <c r="T554" s="31"/>
      <c r="U554" s="31"/>
      <c r="V554" s="31"/>
      <c r="W554" s="31"/>
      <c r="X554" s="31"/>
    </row>
    <row r="555" spans="1:24" ht="12.75">
      <c r="A555" s="256"/>
      <c r="B555" s="31"/>
      <c r="C555" s="257"/>
      <c r="D555" s="31"/>
      <c r="E555" s="31"/>
      <c r="F555" s="31"/>
      <c r="G555" s="218"/>
      <c r="H555" s="31"/>
      <c r="I555" s="31"/>
      <c r="J555" s="31"/>
      <c r="K555" s="261"/>
      <c r="L555" s="31"/>
      <c r="M555" s="31"/>
      <c r="N555" s="31"/>
      <c r="O555" s="31"/>
      <c r="P555" s="31"/>
      <c r="Q555" s="31"/>
      <c r="R555" s="31"/>
      <c r="S555" s="31"/>
      <c r="T555" s="31"/>
      <c r="U555" s="31"/>
      <c r="V555" s="31"/>
      <c r="W555" s="31"/>
      <c r="X555" s="31"/>
    </row>
    <row r="556" spans="1:24" ht="12.75">
      <c r="A556" s="256"/>
      <c r="B556" s="31"/>
      <c r="C556" s="257"/>
      <c r="D556" s="31"/>
      <c r="E556" s="31"/>
      <c r="F556" s="31"/>
      <c r="G556" s="218"/>
      <c r="H556" s="31"/>
      <c r="I556" s="31"/>
      <c r="J556" s="31"/>
      <c r="K556" s="261"/>
      <c r="L556" s="31"/>
      <c r="M556" s="31"/>
      <c r="N556" s="31"/>
      <c r="O556" s="31"/>
      <c r="P556" s="31"/>
      <c r="Q556" s="31"/>
      <c r="R556" s="31"/>
      <c r="S556" s="31"/>
      <c r="T556" s="31"/>
      <c r="U556" s="31"/>
      <c r="V556" s="31"/>
      <c r="W556" s="31"/>
      <c r="X556" s="31"/>
    </row>
    <row r="557" spans="1:24" ht="12.75">
      <c r="A557" s="256"/>
      <c r="B557" s="31"/>
      <c r="C557" s="257"/>
      <c r="D557" s="31"/>
      <c r="E557" s="31"/>
      <c r="F557" s="31"/>
      <c r="G557" s="218"/>
      <c r="H557" s="31"/>
      <c r="I557" s="31"/>
      <c r="J557" s="31"/>
      <c r="K557" s="261"/>
      <c r="L557" s="31"/>
      <c r="M557" s="31"/>
      <c r="N557" s="31"/>
      <c r="O557" s="31"/>
      <c r="P557" s="31"/>
      <c r="Q557" s="31"/>
      <c r="R557" s="31"/>
      <c r="S557" s="31"/>
      <c r="T557" s="31"/>
      <c r="U557" s="31"/>
      <c r="V557" s="31"/>
      <c r="W557" s="31"/>
      <c r="X557" s="31"/>
    </row>
    <row r="558" spans="1:24" ht="12.75">
      <c r="A558" s="256"/>
      <c r="B558" s="31"/>
      <c r="C558" s="257"/>
      <c r="D558" s="31"/>
      <c r="E558" s="31"/>
      <c r="F558" s="31"/>
      <c r="G558" s="218"/>
      <c r="H558" s="31"/>
      <c r="I558" s="31"/>
      <c r="J558" s="31"/>
      <c r="K558" s="261"/>
      <c r="L558" s="31"/>
      <c r="M558" s="31"/>
      <c r="N558" s="31"/>
      <c r="O558" s="31"/>
      <c r="P558" s="31"/>
      <c r="Q558" s="31"/>
      <c r="R558" s="31"/>
      <c r="S558" s="31"/>
      <c r="T558" s="31"/>
      <c r="U558" s="31"/>
      <c r="V558" s="31"/>
      <c r="W558" s="31"/>
      <c r="X558" s="31"/>
    </row>
    <row r="559" spans="1:24" ht="12.75">
      <c r="A559" s="256"/>
      <c r="B559" s="31"/>
      <c r="C559" s="257"/>
      <c r="D559" s="31"/>
      <c r="E559" s="31"/>
      <c r="F559" s="31"/>
      <c r="G559" s="218"/>
      <c r="H559" s="31"/>
      <c r="I559" s="31"/>
      <c r="J559" s="31"/>
      <c r="K559" s="261"/>
      <c r="L559" s="31"/>
      <c r="M559" s="31"/>
      <c r="N559" s="31"/>
      <c r="O559" s="31"/>
      <c r="P559" s="31"/>
      <c r="Q559" s="31"/>
      <c r="R559" s="31"/>
      <c r="S559" s="31"/>
      <c r="T559" s="31"/>
      <c r="U559" s="31"/>
      <c r="V559" s="31"/>
      <c r="W559" s="31"/>
      <c r="X559" s="31"/>
    </row>
    <row r="560" spans="1:24" ht="12.75">
      <c r="A560" s="256"/>
      <c r="B560" s="31"/>
      <c r="C560" s="257"/>
      <c r="D560" s="31"/>
      <c r="E560" s="31"/>
      <c r="F560" s="31"/>
      <c r="G560" s="218"/>
      <c r="H560" s="31"/>
      <c r="I560" s="31"/>
      <c r="J560" s="31"/>
      <c r="K560" s="261"/>
      <c r="L560" s="31"/>
      <c r="M560" s="31"/>
      <c r="N560" s="31"/>
      <c r="O560" s="31"/>
      <c r="P560" s="31"/>
      <c r="Q560" s="31"/>
      <c r="R560" s="31"/>
      <c r="S560" s="31"/>
      <c r="T560" s="31"/>
      <c r="U560" s="31"/>
      <c r="V560" s="31"/>
      <c r="W560" s="31"/>
      <c r="X560" s="31"/>
    </row>
    <row r="561" spans="1:24" ht="12.75">
      <c r="A561" s="256"/>
      <c r="B561" s="31"/>
      <c r="C561" s="257"/>
      <c r="D561" s="31"/>
      <c r="E561" s="31"/>
      <c r="F561" s="31"/>
      <c r="G561" s="218"/>
      <c r="H561" s="31"/>
      <c r="I561" s="31"/>
      <c r="J561" s="31"/>
      <c r="K561" s="261"/>
      <c r="L561" s="31"/>
      <c r="M561" s="31"/>
      <c r="N561" s="31"/>
      <c r="O561" s="31"/>
      <c r="P561" s="31"/>
      <c r="Q561" s="31"/>
      <c r="R561" s="31"/>
      <c r="S561" s="31"/>
      <c r="T561" s="31"/>
      <c r="U561" s="31"/>
      <c r="V561" s="31"/>
      <c r="W561" s="31"/>
      <c r="X561" s="31"/>
    </row>
    <row r="562" spans="1:24" ht="12.75">
      <c r="A562" s="256"/>
      <c r="B562" s="31"/>
      <c r="C562" s="257"/>
      <c r="D562" s="31"/>
      <c r="E562" s="31"/>
      <c r="F562" s="31"/>
      <c r="G562" s="218"/>
      <c r="H562" s="31"/>
      <c r="I562" s="31"/>
      <c r="J562" s="31"/>
      <c r="K562" s="261"/>
      <c r="L562" s="31"/>
      <c r="M562" s="31"/>
      <c r="N562" s="31"/>
      <c r="O562" s="31"/>
      <c r="P562" s="31"/>
      <c r="Q562" s="31"/>
      <c r="R562" s="31"/>
      <c r="S562" s="31"/>
      <c r="T562" s="31"/>
      <c r="U562" s="31"/>
      <c r="V562" s="31"/>
      <c r="W562" s="31"/>
      <c r="X562" s="31"/>
    </row>
    <row r="563" spans="1:24" ht="12.75">
      <c r="A563" s="256"/>
      <c r="B563" s="31"/>
      <c r="C563" s="257"/>
      <c r="D563" s="31"/>
      <c r="E563" s="31"/>
      <c r="F563" s="31"/>
      <c r="G563" s="218"/>
      <c r="H563" s="31"/>
      <c r="I563" s="31"/>
      <c r="J563" s="31"/>
      <c r="K563" s="261"/>
      <c r="L563" s="31"/>
      <c r="M563" s="31"/>
      <c r="N563" s="31"/>
      <c r="O563" s="31"/>
      <c r="P563" s="31"/>
      <c r="Q563" s="31"/>
      <c r="R563" s="31"/>
      <c r="S563" s="31"/>
      <c r="T563" s="31"/>
      <c r="U563" s="31"/>
      <c r="V563" s="31"/>
      <c r="W563" s="31"/>
      <c r="X563" s="31"/>
    </row>
    <row r="564" spans="1:24" ht="12.75">
      <c r="A564" s="256"/>
      <c r="B564" s="31"/>
      <c r="C564" s="257"/>
      <c r="D564" s="31"/>
      <c r="E564" s="31"/>
      <c r="F564" s="31"/>
      <c r="G564" s="218"/>
      <c r="H564" s="31"/>
      <c r="I564" s="31"/>
      <c r="J564" s="31"/>
      <c r="K564" s="261"/>
      <c r="L564" s="31"/>
      <c r="M564" s="31"/>
      <c r="N564" s="31"/>
      <c r="O564" s="31"/>
      <c r="P564" s="31"/>
      <c r="Q564" s="31"/>
      <c r="R564" s="31"/>
      <c r="S564" s="31"/>
      <c r="T564" s="31"/>
      <c r="U564" s="31"/>
      <c r="V564" s="31"/>
      <c r="W564" s="31"/>
      <c r="X564" s="31"/>
    </row>
    <row r="565" spans="1:24" ht="12.75">
      <c r="A565" s="256"/>
      <c r="B565" s="31"/>
      <c r="C565" s="257"/>
      <c r="D565" s="31"/>
      <c r="E565" s="31"/>
      <c r="F565" s="31"/>
      <c r="G565" s="218"/>
      <c r="H565" s="31"/>
      <c r="I565" s="31"/>
      <c r="J565" s="31"/>
      <c r="K565" s="261"/>
      <c r="L565" s="31"/>
      <c r="M565" s="31"/>
      <c r="N565" s="31"/>
      <c r="O565" s="31"/>
      <c r="P565" s="31"/>
      <c r="Q565" s="31"/>
      <c r="R565" s="31"/>
      <c r="S565" s="31"/>
      <c r="T565" s="31"/>
      <c r="U565" s="31"/>
      <c r="V565" s="31"/>
      <c r="W565" s="31"/>
      <c r="X565" s="31"/>
    </row>
    <row r="566" spans="1:24" ht="12.75">
      <c r="A566" s="256"/>
      <c r="B566" s="31"/>
      <c r="C566" s="257"/>
      <c r="D566" s="31"/>
      <c r="E566" s="31"/>
      <c r="F566" s="31"/>
      <c r="G566" s="218"/>
      <c r="H566" s="31"/>
      <c r="I566" s="31"/>
      <c r="J566" s="31"/>
      <c r="K566" s="261"/>
      <c r="L566" s="31"/>
      <c r="M566" s="31"/>
      <c r="N566" s="31"/>
      <c r="O566" s="31"/>
      <c r="P566" s="31"/>
      <c r="Q566" s="31"/>
      <c r="R566" s="31"/>
      <c r="S566" s="31"/>
      <c r="T566" s="31"/>
      <c r="U566" s="31"/>
      <c r="V566" s="31"/>
      <c r="W566" s="31"/>
      <c r="X566" s="31"/>
    </row>
    <row r="567" spans="1:24" ht="12.75">
      <c r="A567" s="256"/>
      <c r="B567" s="31"/>
      <c r="C567" s="257"/>
      <c r="D567" s="31"/>
      <c r="E567" s="31"/>
      <c r="F567" s="31"/>
      <c r="G567" s="218"/>
      <c r="H567" s="31"/>
      <c r="I567" s="31"/>
      <c r="J567" s="31"/>
      <c r="K567" s="261"/>
      <c r="L567" s="31"/>
      <c r="M567" s="31"/>
      <c r="N567" s="31"/>
      <c r="O567" s="31"/>
      <c r="P567" s="31"/>
      <c r="Q567" s="31"/>
      <c r="R567" s="31"/>
      <c r="S567" s="31"/>
      <c r="T567" s="31"/>
      <c r="U567" s="31"/>
      <c r="V567" s="31"/>
      <c r="W567" s="31"/>
      <c r="X567" s="31"/>
    </row>
    <row r="568" spans="1:24" ht="12.75">
      <c r="A568" s="256"/>
      <c r="B568" s="31"/>
      <c r="C568" s="257"/>
      <c r="D568" s="31"/>
      <c r="E568" s="31"/>
      <c r="F568" s="31"/>
      <c r="G568" s="218"/>
      <c r="H568" s="31"/>
      <c r="I568" s="31"/>
      <c r="J568" s="31"/>
      <c r="K568" s="261"/>
      <c r="L568" s="31"/>
      <c r="M568" s="31"/>
      <c r="N568" s="31"/>
      <c r="O568" s="31"/>
      <c r="P568" s="31"/>
      <c r="Q568" s="31"/>
      <c r="R568" s="31"/>
      <c r="S568" s="31"/>
      <c r="T568" s="31"/>
      <c r="U568" s="31"/>
      <c r="V568" s="31"/>
      <c r="W568" s="31"/>
      <c r="X568" s="31"/>
    </row>
    <row r="569" spans="1:24" ht="12.75">
      <c r="A569" s="256"/>
      <c r="B569" s="31"/>
      <c r="C569" s="257"/>
      <c r="D569" s="31"/>
      <c r="E569" s="31"/>
      <c r="F569" s="31"/>
      <c r="G569" s="218"/>
      <c r="H569" s="31"/>
      <c r="I569" s="31"/>
      <c r="J569" s="31"/>
      <c r="K569" s="261"/>
      <c r="L569" s="31"/>
      <c r="M569" s="31"/>
      <c r="N569" s="31"/>
      <c r="O569" s="31"/>
      <c r="P569" s="31"/>
      <c r="Q569" s="31"/>
      <c r="R569" s="31"/>
      <c r="S569" s="31"/>
      <c r="T569" s="31"/>
      <c r="U569" s="31"/>
      <c r="V569" s="31"/>
      <c r="W569" s="31"/>
      <c r="X569" s="31"/>
    </row>
    <row r="570" spans="1:24" ht="12.75">
      <c r="A570" s="256"/>
      <c r="B570" s="31"/>
      <c r="C570" s="257"/>
      <c r="D570" s="31"/>
      <c r="E570" s="31"/>
      <c r="F570" s="31"/>
      <c r="G570" s="218"/>
      <c r="H570" s="31"/>
      <c r="I570" s="31"/>
      <c r="J570" s="31"/>
      <c r="K570" s="261"/>
      <c r="L570" s="31"/>
      <c r="M570" s="31"/>
      <c r="N570" s="31"/>
      <c r="O570" s="31"/>
      <c r="P570" s="31"/>
      <c r="Q570" s="31"/>
      <c r="R570" s="31"/>
      <c r="S570" s="31"/>
      <c r="T570" s="31"/>
      <c r="U570" s="31"/>
      <c r="V570" s="31"/>
      <c r="W570" s="31"/>
      <c r="X570" s="31"/>
    </row>
    <row r="571" spans="1:24" ht="12.75">
      <c r="A571" s="256"/>
      <c r="B571" s="31"/>
      <c r="C571" s="257"/>
      <c r="D571" s="31"/>
      <c r="E571" s="31"/>
      <c r="F571" s="31"/>
      <c r="G571" s="218"/>
      <c r="H571" s="31"/>
      <c r="I571" s="31"/>
      <c r="J571" s="31"/>
      <c r="K571" s="261"/>
      <c r="L571" s="31"/>
      <c r="M571" s="31"/>
      <c r="N571" s="31"/>
      <c r="O571" s="31"/>
      <c r="P571" s="31"/>
      <c r="Q571" s="31"/>
      <c r="R571" s="31"/>
      <c r="S571" s="31"/>
      <c r="T571" s="31"/>
      <c r="U571" s="31"/>
      <c r="V571" s="31"/>
      <c r="W571" s="31"/>
      <c r="X571" s="31"/>
    </row>
    <row r="572" spans="1:24" ht="12.75">
      <c r="A572" s="256"/>
      <c r="B572" s="31"/>
      <c r="C572" s="257"/>
      <c r="D572" s="31"/>
      <c r="E572" s="31"/>
      <c r="F572" s="31"/>
      <c r="G572" s="218"/>
      <c r="H572" s="31"/>
      <c r="I572" s="31"/>
      <c r="J572" s="31"/>
      <c r="K572" s="261"/>
      <c r="L572" s="31"/>
      <c r="M572" s="31"/>
      <c r="N572" s="31"/>
      <c r="O572" s="31"/>
      <c r="P572" s="31"/>
      <c r="Q572" s="31"/>
      <c r="R572" s="31"/>
      <c r="S572" s="31"/>
      <c r="T572" s="31"/>
      <c r="U572" s="31"/>
      <c r="V572" s="31"/>
      <c r="W572" s="31"/>
      <c r="X572" s="31"/>
    </row>
    <row r="573" spans="1:24" ht="12.75">
      <c r="A573" s="256"/>
      <c r="B573" s="31"/>
      <c r="C573" s="257"/>
      <c r="D573" s="31"/>
      <c r="E573" s="31"/>
      <c r="F573" s="31"/>
      <c r="G573" s="218"/>
      <c r="H573" s="31"/>
      <c r="I573" s="31"/>
      <c r="J573" s="31"/>
      <c r="K573" s="261"/>
      <c r="L573" s="31"/>
      <c r="M573" s="31"/>
      <c r="N573" s="31"/>
      <c r="O573" s="31"/>
      <c r="P573" s="31"/>
      <c r="Q573" s="31"/>
      <c r="R573" s="31"/>
      <c r="S573" s="31"/>
      <c r="T573" s="31"/>
      <c r="U573" s="31"/>
      <c r="V573" s="31"/>
      <c r="W573" s="31"/>
      <c r="X573" s="31"/>
    </row>
    <row r="574" spans="1:24" ht="12.75">
      <c r="A574" s="256"/>
      <c r="B574" s="31"/>
      <c r="C574" s="257"/>
      <c r="D574" s="31"/>
      <c r="E574" s="31"/>
      <c r="F574" s="31"/>
      <c r="G574" s="218"/>
      <c r="H574" s="31"/>
      <c r="I574" s="31"/>
      <c r="J574" s="31"/>
      <c r="K574" s="261"/>
      <c r="L574" s="31"/>
      <c r="M574" s="31"/>
      <c r="N574" s="31"/>
      <c r="O574" s="31"/>
      <c r="P574" s="31"/>
      <c r="Q574" s="31"/>
      <c r="R574" s="31"/>
      <c r="S574" s="31"/>
      <c r="T574" s="31"/>
      <c r="U574" s="31"/>
      <c r="V574" s="31"/>
      <c r="W574" s="31"/>
      <c r="X574" s="31"/>
    </row>
    <row r="575" spans="1:24" ht="12.75">
      <c r="A575" s="256"/>
      <c r="B575" s="31"/>
      <c r="C575" s="257"/>
      <c r="D575" s="31"/>
      <c r="E575" s="31"/>
      <c r="F575" s="31"/>
      <c r="G575" s="218"/>
      <c r="H575" s="31"/>
      <c r="I575" s="31"/>
      <c r="J575" s="31"/>
      <c r="K575" s="261"/>
      <c r="L575" s="31"/>
      <c r="M575" s="31"/>
      <c r="N575" s="31"/>
      <c r="O575" s="31"/>
      <c r="P575" s="31"/>
      <c r="Q575" s="31"/>
      <c r="R575" s="31"/>
      <c r="S575" s="31"/>
      <c r="T575" s="31"/>
      <c r="U575" s="31"/>
      <c r="V575" s="31"/>
      <c r="W575" s="31"/>
      <c r="X575" s="31"/>
    </row>
    <row r="576" spans="1:24" ht="12.75">
      <c r="A576" s="256"/>
      <c r="B576" s="31"/>
      <c r="C576" s="257"/>
      <c r="D576" s="31"/>
      <c r="E576" s="31"/>
      <c r="F576" s="31"/>
      <c r="G576" s="218"/>
      <c r="H576" s="31"/>
      <c r="I576" s="31"/>
      <c r="J576" s="31"/>
      <c r="K576" s="261"/>
      <c r="L576" s="31"/>
      <c r="M576" s="31"/>
      <c r="N576" s="31"/>
      <c r="O576" s="31"/>
      <c r="P576" s="31"/>
      <c r="Q576" s="31"/>
      <c r="R576" s="31"/>
      <c r="S576" s="31"/>
      <c r="T576" s="31"/>
      <c r="U576" s="31"/>
      <c r="V576" s="31"/>
      <c r="W576" s="31"/>
      <c r="X576" s="31"/>
    </row>
    <row r="577" spans="1:24" ht="12.75">
      <c r="A577" s="256"/>
      <c r="B577" s="31"/>
      <c r="C577" s="257"/>
      <c r="D577" s="31"/>
      <c r="E577" s="31"/>
      <c r="F577" s="31"/>
      <c r="G577" s="218"/>
      <c r="H577" s="31"/>
      <c r="I577" s="31"/>
      <c r="J577" s="31"/>
      <c r="K577" s="261"/>
      <c r="L577" s="31"/>
      <c r="M577" s="31"/>
      <c r="N577" s="31"/>
      <c r="O577" s="31"/>
      <c r="P577" s="31"/>
      <c r="Q577" s="31"/>
      <c r="R577" s="31"/>
      <c r="S577" s="31"/>
      <c r="T577" s="31"/>
      <c r="U577" s="31"/>
      <c r="V577" s="31"/>
      <c r="W577" s="31"/>
      <c r="X577" s="31"/>
    </row>
    <row r="578" spans="1:24" ht="12.75">
      <c r="A578" s="256"/>
      <c r="B578" s="31"/>
      <c r="C578" s="257"/>
      <c r="D578" s="31"/>
      <c r="E578" s="31"/>
      <c r="F578" s="31"/>
      <c r="G578" s="218"/>
      <c r="H578" s="31"/>
      <c r="I578" s="31"/>
      <c r="J578" s="31"/>
      <c r="K578" s="261"/>
      <c r="L578" s="31"/>
      <c r="M578" s="31"/>
      <c r="N578" s="31"/>
      <c r="O578" s="31"/>
      <c r="P578" s="31"/>
      <c r="Q578" s="31"/>
      <c r="R578" s="31"/>
      <c r="S578" s="31"/>
      <c r="T578" s="31"/>
      <c r="U578" s="31"/>
      <c r="V578" s="31"/>
      <c r="W578" s="31"/>
      <c r="X578" s="31"/>
    </row>
    <row r="579" spans="1:24" ht="12.75">
      <c r="A579" s="256"/>
      <c r="B579" s="31"/>
      <c r="C579" s="257"/>
      <c r="D579" s="31"/>
      <c r="E579" s="31"/>
      <c r="F579" s="31"/>
      <c r="G579" s="218"/>
      <c r="H579" s="31"/>
      <c r="I579" s="31"/>
      <c r="J579" s="31"/>
      <c r="K579" s="261"/>
      <c r="L579" s="31"/>
      <c r="M579" s="31"/>
      <c r="N579" s="31"/>
      <c r="O579" s="31"/>
      <c r="P579" s="31"/>
      <c r="Q579" s="31"/>
      <c r="R579" s="31"/>
      <c r="S579" s="31"/>
      <c r="T579" s="31"/>
      <c r="U579" s="31"/>
      <c r="V579" s="31"/>
      <c r="W579" s="31"/>
      <c r="X579" s="31"/>
    </row>
    <row r="580" spans="1:24" ht="12.75">
      <c r="A580" s="256"/>
      <c r="B580" s="31"/>
      <c r="C580" s="257"/>
      <c r="D580" s="31"/>
      <c r="E580" s="31"/>
      <c r="F580" s="31"/>
      <c r="G580" s="218"/>
      <c r="H580" s="31"/>
      <c r="I580" s="31"/>
      <c r="J580" s="31"/>
      <c r="K580" s="261"/>
      <c r="L580" s="31"/>
      <c r="M580" s="31"/>
      <c r="N580" s="31"/>
      <c r="O580" s="31"/>
      <c r="P580" s="31"/>
      <c r="Q580" s="31"/>
      <c r="R580" s="31"/>
      <c r="S580" s="31"/>
      <c r="T580" s="31"/>
      <c r="U580" s="31"/>
      <c r="V580" s="31"/>
      <c r="W580" s="31"/>
      <c r="X580" s="31"/>
    </row>
    <row r="581" spans="1:24" ht="12.75">
      <c r="A581" s="256"/>
      <c r="B581" s="31"/>
      <c r="C581" s="257"/>
      <c r="D581" s="31"/>
      <c r="E581" s="31"/>
      <c r="F581" s="31"/>
      <c r="G581" s="218"/>
      <c r="H581" s="31"/>
      <c r="I581" s="31"/>
      <c r="J581" s="31"/>
      <c r="K581" s="261"/>
      <c r="L581" s="31"/>
      <c r="M581" s="31"/>
      <c r="N581" s="31"/>
      <c r="O581" s="31"/>
      <c r="P581" s="31"/>
      <c r="Q581" s="31"/>
      <c r="R581" s="31"/>
      <c r="S581" s="31"/>
      <c r="T581" s="31"/>
      <c r="U581" s="31"/>
      <c r="V581" s="31"/>
      <c r="W581" s="31"/>
      <c r="X581" s="31"/>
    </row>
    <row r="582" spans="1:24" ht="12.75">
      <c r="A582" s="256"/>
      <c r="B582" s="31"/>
      <c r="C582" s="257"/>
      <c r="D582" s="31"/>
      <c r="E582" s="31"/>
      <c r="F582" s="31"/>
      <c r="G582" s="218"/>
      <c r="H582" s="31"/>
      <c r="I582" s="31"/>
      <c r="J582" s="31"/>
      <c r="K582" s="261"/>
      <c r="L582" s="31"/>
      <c r="M582" s="31"/>
      <c r="N582" s="31"/>
      <c r="O582" s="31"/>
      <c r="P582" s="31"/>
      <c r="Q582" s="31"/>
      <c r="R582" s="31"/>
      <c r="S582" s="31"/>
      <c r="T582" s="31"/>
      <c r="U582" s="31"/>
      <c r="V582" s="31"/>
      <c r="W582" s="31"/>
      <c r="X582" s="31"/>
    </row>
    <row r="583" spans="1:24" ht="12.75">
      <c r="A583" s="256"/>
      <c r="B583" s="31"/>
      <c r="C583" s="257"/>
      <c r="D583" s="31"/>
      <c r="E583" s="31"/>
      <c r="F583" s="31"/>
      <c r="G583" s="218"/>
      <c r="H583" s="31"/>
      <c r="I583" s="31"/>
      <c r="J583" s="31"/>
      <c r="K583" s="261"/>
      <c r="L583" s="31"/>
      <c r="M583" s="31"/>
      <c r="N583" s="31"/>
      <c r="O583" s="31"/>
      <c r="P583" s="31"/>
      <c r="Q583" s="31"/>
      <c r="R583" s="31"/>
      <c r="S583" s="31"/>
      <c r="T583" s="31"/>
      <c r="U583" s="31"/>
      <c r="V583" s="31"/>
      <c r="W583" s="31"/>
      <c r="X583" s="31"/>
    </row>
    <row r="584" spans="1:24" ht="12.75">
      <c r="A584" s="256"/>
      <c r="B584" s="31"/>
      <c r="C584" s="257"/>
      <c r="D584" s="31"/>
      <c r="E584" s="31"/>
      <c r="F584" s="31"/>
      <c r="G584" s="218"/>
      <c r="H584" s="31"/>
      <c r="I584" s="31"/>
      <c r="J584" s="31"/>
      <c r="K584" s="261"/>
      <c r="L584" s="31"/>
      <c r="M584" s="31"/>
      <c r="N584" s="31"/>
      <c r="O584" s="31"/>
      <c r="P584" s="31"/>
      <c r="Q584" s="31"/>
      <c r="R584" s="31"/>
      <c r="S584" s="31"/>
      <c r="T584" s="31"/>
      <c r="U584" s="31"/>
      <c r="V584" s="31"/>
      <c r="W584" s="31"/>
      <c r="X584" s="31"/>
    </row>
    <row r="585" spans="1:24" ht="12.75">
      <c r="A585" s="256"/>
      <c r="B585" s="31"/>
      <c r="C585" s="257"/>
      <c r="D585" s="31"/>
      <c r="E585" s="31"/>
      <c r="F585" s="31"/>
      <c r="G585" s="218"/>
      <c r="H585" s="31"/>
      <c r="I585" s="31"/>
      <c r="J585" s="31"/>
      <c r="K585" s="261"/>
      <c r="L585" s="31"/>
      <c r="M585" s="31"/>
      <c r="N585" s="31"/>
      <c r="O585" s="31"/>
      <c r="P585" s="31"/>
      <c r="Q585" s="31"/>
      <c r="R585" s="31"/>
      <c r="S585" s="31"/>
      <c r="T585" s="31"/>
      <c r="U585" s="31"/>
      <c r="V585" s="31"/>
      <c r="W585" s="31"/>
      <c r="X585" s="31"/>
    </row>
    <row r="586" spans="1:24" ht="12.75">
      <c r="A586" s="256"/>
      <c r="B586" s="31"/>
      <c r="C586" s="257"/>
      <c r="D586" s="31"/>
      <c r="E586" s="31"/>
      <c r="F586" s="31"/>
      <c r="G586" s="218"/>
      <c r="H586" s="31"/>
      <c r="I586" s="31"/>
      <c r="J586" s="31"/>
      <c r="K586" s="261"/>
      <c r="L586" s="31"/>
      <c r="M586" s="31"/>
      <c r="N586" s="31"/>
      <c r="O586" s="31"/>
      <c r="P586" s="31"/>
      <c r="Q586" s="31"/>
      <c r="R586" s="31"/>
      <c r="S586" s="31"/>
      <c r="T586" s="31"/>
      <c r="U586" s="31"/>
      <c r="V586" s="31"/>
      <c r="W586" s="31"/>
      <c r="X586" s="31"/>
    </row>
    <row r="587" spans="1:24" ht="12.75">
      <c r="A587" s="256"/>
      <c r="B587" s="31"/>
      <c r="C587" s="257"/>
      <c r="D587" s="31"/>
      <c r="E587" s="31"/>
      <c r="F587" s="31"/>
      <c r="G587" s="218"/>
      <c r="H587" s="31"/>
      <c r="I587" s="31"/>
      <c r="J587" s="31"/>
      <c r="K587" s="261"/>
      <c r="L587" s="31"/>
      <c r="M587" s="31"/>
      <c r="N587" s="31"/>
      <c r="O587" s="31"/>
      <c r="P587" s="31"/>
      <c r="Q587" s="31"/>
      <c r="R587" s="31"/>
      <c r="S587" s="31"/>
      <c r="T587" s="31"/>
      <c r="U587" s="31"/>
      <c r="V587" s="31"/>
      <c r="W587" s="31"/>
      <c r="X587" s="31"/>
    </row>
    <row r="588" spans="1:24" ht="12.75">
      <c r="A588" s="256"/>
      <c r="B588" s="31"/>
      <c r="C588" s="257"/>
      <c r="D588" s="31"/>
      <c r="E588" s="31"/>
      <c r="F588" s="31"/>
      <c r="G588" s="218"/>
      <c r="H588" s="31"/>
      <c r="I588" s="31"/>
      <c r="J588" s="31"/>
      <c r="K588" s="261"/>
      <c r="L588" s="31"/>
      <c r="M588" s="31"/>
      <c r="N588" s="31"/>
      <c r="O588" s="31"/>
      <c r="P588" s="31"/>
      <c r="Q588" s="31"/>
      <c r="R588" s="31"/>
      <c r="S588" s="31"/>
      <c r="T588" s="31"/>
      <c r="U588" s="31"/>
      <c r="V588" s="31"/>
      <c r="W588" s="31"/>
      <c r="X588" s="31"/>
    </row>
    <row r="589" spans="1:24" ht="12.75">
      <c r="A589" s="256"/>
      <c r="B589" s="31"/>
      <c r="C589" s="257"/>
      <c r="D589" s="31"/>
      <c r="E589" s="31"/>
      <c r="F589" s="31"/>
      <c r="G589" s="218"/>
      <c r="H589" s="31"/>
      <c r="I589" s="31"/>
      <c r="J589" s="31"/>
      <c r="K589" s="261"/>
      <c r="L589" s="31"/>
      <c r="M589" s="31"/>
      <c r="N589" s="31"/>
      <c r="O589" s="31"/>
      <c r="P589" s="31"/>
      <c r="Q589" s="31"/>
      <c r="R589" s="31"/>
      <c r="S589" s="31"/>
      <c r="T589" s="31"/>
      <c r="U589" s="31"/>
      <c r="V589" s="31"/>
      <c r="W589" s="31"/>
      <c r="X589" s="31"/>
    </row>
    <row r="590" spans="1:24" ht="12.75">
      <c r="A590" s="256"/>
      <c r="B590" s="31"/>
      <c r="C590" s="257"/>
      <c r="D590" s="31"/>
      <c r="E590" s="31"/>
      <c r="F590" s="31"/>
      <c r="G590" s="218"/>
      <c r="H590" s="31"/>
      <c r="I590" s="31"/>
      <c r="J590" s="31"/>
      <c r="K590" s="261"/>
      <c r="L590" s="31"/>
      <c r="M590" s="31"/>
      <c r="N590" s="31"/>
      <c r="O590" s="31"/>
      <c r="P590" s="31"/>
      <c r="Q590" s="31"/>
      <c r="R590" s="31"/>
      <c r="S590" s="31"/>
      <c r="T590" s="31"/>
      <c r="U590" s="31"/>
      <c r="V590" s="31"/>
      <c r="W590" s="31"/>
      <c r="X590" s="31"/>
    </row>
    <row r="591" spans="1:24" ht="12.75">
      <c r="A591" s="256"/>
      <c r="B591" s="31"/>
      <c r="C591" s="257"/>
      <c r="D591" s="31"/>
      <c r="E591" s="31"/>
      <c r="F591" s="31"/>
      <c r="G591" s="218"/>
      <c r="H591" s="31"/>
      <c r="I591" s="31"/>
      <c r="J591" s="31"/>
      <c r="K591" s="261"/>
      <c r="L591" s="31"/>
      <c r="M591" s="31"/>
      <c r="N591" s="31"/>
      <c r="O591" s="31"/>
      <c r="P591" s="31"/>
      <c r="Q591" s="31"/>
      <c r="R591" s="31"/>
      <c r="S591" s="31"/>
      <c r="T591" s="31"/>
      <c r="U591" s="31"/>
      <c r="V591" s="31"/>
      <c r="W591" s="31"/>
      <c r="X591" s="31"/>
    </row>
    <row r="592" spans="1:24" ht="12.75">
      <c r="A592" s="256"/>
      <c r="B592" s="31"/>
      <c r="C592" s="257"/>
      <c r="D592" s="31"/>
      <c r="E592" s="31"/>
      <c r="F592" s="31"/>
      <c r="G592" s="218"/>
      <c r="H592" s="31"/>
      <c r="I592" s="31"/>
      <c r="J592" s="31"/>
      <c r="K592" s="261"/>
      <c r="L592" s="31"/>
      <c r="M592" s="31"/>
      <c r="N592" s="31"/>
      <c r="O592" s="31"/>
      <c r="P592" s="31"/>
      <c r="Q592" s="31"/>
      <c r="R592" s="31"/>
      <c r="S592" s="31"/>
      <c r="T592" s="31"/>
      <c r="U592" s="31"/>
      <c r="V592" s="31"/>
      <c r="W592" s="31"/>
      <c r="X592" s="31"/>
    </row>
    <row r="593" spans="1:24" ht="12.75">
      <c r="A593" s="256"/>
      <c r="B593" s="31"/>
      <c r="C593" s="257"/>
      <c r="D593" s="31"/>
      <c r="E593" s="31"/>
      <c r="F593" s="31"/>
      <c r="G593" s="218"/>
      <c r="H593" s="31"/>
      <c r="I593" s="31"/>
      <c r="J593" s="31"/>
      <c r="K593" s="261"/>
      <c r="L593" s="31"/>
      <c r="M593" s="31"/>
      <c r="N593" s="31"/>
      <c r="O593" s="31"/>
      <c r="P593" s="31"/>
      <c r="Q593" s="31"/>
      <c r="R593" s="31"/>
      <c r="S593" s="31"/>
      <c r="T593" s="31"/>
      <c r="U593" s="31"/>
      <c r="V593" s="31"/>
      <c r="W593" s="31"/>
      <c r="X593" s="31"/>
    </row>
    <row r="594" spans="1:24" ht="12.75">
      <c r="A594" s="256"/>
      <c r="B594" s="31"/>
      <c r="C594" s="257"/>
      <c r="D594" s="31"/>
      <c r="E594" s="31"/>
      <c r="F594" s="31"/>
      <c r="G594" s="218"/>
      <c r="H594" s="31"/>
      <c r="I594" s="31"/>
      <c r="J594" s="31"/>
      <c r="K594" s="261"/>
      <c r="L594" s="31"/>
      <c r="M594" s="31"/>
      <c r="N594" s="31"/>
      <c r="O594" s="31"/>
      <c r="P594" s="31"/>
      <c r="Q594" s="31"/>
      <c r="R594" s="31"/>
      <c r="S594" s="31"/>
      <c r="T594" s="31"/>
      <c r="U594" s="31"/>
      <c r="V594" s="31"/>
      <c r="W594" s="31"/>
      <c r="X594" s="31"/>
    </row>
    <row r="595" spans="1:24" ht="12.75">
      <c r="A595" s="256"/>
      <c r="B595" s="31"/>
      <c r="C595" s="257"/>
      <c r="D595" s="31"/>
      <c r="E595" s="31"/>
      <c r="F595" s="31"/>
      <c r="G595" s="218"/>
      <c r="H595" s="31"/>
      <c r="I595" s="31"/>
      <c r="J595" s="31"/>
      <c r="K595" s="261"/>
      <c r="L595" s="31"/>
      <c r="M595" s="31"/>
      <c r="N595" s="31"/>
      <c r="O595" s="31"/>
      <c r="P595" s="31"/>
      <c r="Q595" s="31"/>
      <c r="R595" s="31"/>
      <c r="S595" s="31"/>
      <c r="T595" s="31"/>
      <c r="U595" s="31"/>
      <c r="V595" s="31"/>
      <c r="W595" s="31"/>
      <c r="X595" s="31"/>
    </row>
    <row r="596" spans="1:24" ht="12.75">
      <c r="A596" s="256"/>
      <c r="B596" s="31"/>
      <c r="C596" s="257"/>
      <c r="D596" s="31"/>
      <c r="E596" s="31"/>
      <c r="F596" s="31"/>
      <c r="G596" s="218"/>
      <c r="H596" s="31"/>
      <c r="I596" s="31"/>
      <c r="J596" s="31"/>
      <c r="K596" s="261"/>
      <c r="L596" s="31"/>
      <c r="M596" s="31"/>
      <c r="N596" s="31"/>
      <c r="O596" s="31"/>
      <c r="P596" s="31"/>
      <c r="Q596" s="31"/>
      <c r="R596" s="31"/>
      <c r="S596" s="31"/>
      <c r="T596" s="31"/>
      <c r="U596" s="31"/>
      <c r="V596" s="31"/>
      <c r="W596" s="31"/>
      <c r="X596" s="31"/>
    </row>
    <row r="597" spans="1:24" ht="12.75">
      <c r="A597" s="256"/>
      <c r="B597" s="31"/>
      <c r="C597" s="257"/>
      <c r="D597" s="31"/>
      <c r="E597" s="31"/>
      <c r="F597" s="31"/>
      <c r="G597" s="218"/>
      <c r="H597" s="31"/>
      <c r="I597" s="31"/>
      <c r="J597" s="31"/>
      <c r="K597" s="261"/>
      <c r="L597" s="31"/>
      <c r="M597" s="31"/>
      <c r="N597" s="31"/>
      <c r="O597" s="31"/>
      <c r="P597" s="31"/>
      <c r="Q597" s="31"/>
      <c r="R597" s="31"/>
      <c r="S597" s="31"/>
      <c r="T597" s="31"/>
      <c r="U597" s="31"/>
      <c r="V597" s="31"/>
      <c r="W597" s="31"/>
      <c r="X597" s="31"/>
    </row>
    <row r="598" spans="1:24" ht="12.75">
      <c r="A598" s="256"/>
      <c r="B598" s="31"/>
      <c r="C598" s="257"/>
      <c r="D598" s="31"/>
      <c r="E598" s="31"/>
      <c r="F598" s="31"/>
      <c r="G598" s="218"/>
      <c r="H598" s="31"/>
      <c r="I598" s="31"/>
      <c r="J598" s="31"/>
      <c r="K598" s="261"/>
      <c r="L598" s="31"/>
      <c r="M598" s="31"/>
      <c r="N598" s="31"/>
      <c r="O598" s="31"/>
      <c r="P598" s="31"/>
      <c r="Q598" s="31"/>
      <c r="R598" s="31"/>
      <c r="S598" s="31"/>
      <c r="T598" s="31"/>
      <c r="U598" s="31"/>
      <c r="V598" s="31"/>
      <c r="W598" s="31"/>
      <c r="X598" s="31"/>
    </row>
    <row r="599" spans="1:24" ht="12.75">
      <c r="A599" s="256"/>
      <c r="B599" s="31"/>
      <c r="C599" s="257"/>
      <c r="D599" s="31"/>
      <c r="E599" s="31"/>
      <c r="F599" s="31"/>
      <c r="G599" s="218"/>
      <c r="H599" s="31"/>
      <c r="I599" s="31"/>
      <c r="J599" s="31"/>
      <c r="K599" s="261"/>
      <c r="L599" s="31"/>
      <c r="M599" s="31"/>
      <c r="N599" s="31"/>
      <c r="O599" s="31"/>
      <c r="P599" s="31"/>
      <c r="Q599" s="31"/>
      <c r="R599" s="31"/>
      <c r="S599" s="31"/>
      <c r="T599" s="31"/>
      <c r="U599" s="31"/>
      <c r="V599" s="31"/>
      <c r="W599" s="31"/>
      <c r="X599" s="31"/>
    </row>
    <row r="600" spans="1:24" ht="12.75">
      <c r="A600" s="256"/>
      <c r="B600" s="31"/>
      <c r="C600" s="257"/>
      <c r="D600" s="31"/>
      <c r="E600" s="31"/>
      <c r="F600" s="31"/>
      <c r="G600" s="218"/>
      <c r="H600" s="31"/>
      <c r="I600" s="31"/>
      <c r="J600" s="31"/>
      <c r="K600" s="261"/>
      <c r="L600" s="31"/>
      <c r="M600" s="31"/>
      <c r="N600" s="31"/>
      <c r="O600" s="31"/>
      <c r="P600" s="31"/>
      <c r="Q600" s="31"/>
      <c r="R600" s="31"/>
      <c r="S600" s="31"/>
      <c r="T600" s="31"/>
      <c r="U600" s="31"/>
      <c r="V600" s="31"/>
      <c r="W600" s="31"/>
      <c r="X600" s="31"/>
    </row>
    <row r="601" spans="1:24" ht="12.75">
      <c r="A601" s="256"/>
      <c r="B601" s="31"/>
      <c r="C601" s="257"/>
      <c r="D601" s="31"/>
      <c r="E601" s="31"/>
      <c r="F601" s="31"/>
      <c r="G601" s="218"/>
      <c r="H601" s="31"/>
      <c r="I601" s="31"/>
      <c r="J601" s="31"/>
      <c r="K601" s="261"/>
      <c r="L601" s="31"/>
      <c r="M601" s="31"/>
      <c r="N601" s="31"/>
      <c r="O601" s="31"/>
      <c r="P601" s="31"/>
      <c r="Q601" s="31"/>
      <c r="R601" s="31"/>
      <c r="S601" s="31"/>
      <c r="T601" s="31"/>
      <c r="U601" s="31"/>
      <c r="V601" s="31"/>
      <c r="W601" s="31"/>
      <c r="X601" s="31"/>
    </row>
    <row r="602" spans="1:24" ht="12.75">
      <c r="A602" s="256"/>
      <c r="B602" s="31"/>
      <c r="C602" s="257"/>
      <c r="D602" s="31"/>
      <c r="E602" s="31"/>
      <c r="F602" s="31"/>
      <c r="G602" s="218"/>
      <c r="H602" s="31"/>
      <c r="I602" s="31"/>
      <c r="J602" s="31"/>
      <c r="K602" s="261"/>
      <c r="L602" s="31"/>
      <c r="M602" s="31"/>
      <c r="N602" s="31"/>
      <c r="O602" s="31"/>
      <c r="P602" s="31"/>
      <c r="Q602" s="31"/>
      <c r="R602" s="31"/>
      <c r="S602" s="31"/>
      <c r="T602" s="31"/>
      <c r="U602" s="31"/>
      <c r="V602" s="31"/>
      <c r="W602" s="31"/>
      <c r="X602" s="31"/>
    </row>
    <row r="603" spans="1:24" ht="12.75">
      <c r="A603" s="256"/>
      <c r="B603" s="31"/>
      <c r="C603" s="257"/>
      <c r="D603" s="31"/>
      <c r="E603" s="31"/>
      <c r="F603" s="31"/>
      <c r="G603" s="218"/>
      <c r="H603" s="31"/>
      <c r="I603" s="31"/>
      <c r="J603" s="31"/>
      <c r="K603" s="261"/>
      <c r="L603" s="31"/>
      <c r="M603" s="31"/>
      <c r="N603" s="31"/>
      <c r="O603" s="31"/>
      <c r="P603" s="31"/>
      <c r="Q603" s="31"/>
      <c r="R603" s="31"/>
      <c r="S603" s="31"/>
      <c r="T603" s="31"/>
      <c r="U603" s="31"/>
      <c r="V603" s="31"/>
      <c r="W603" s="31"/>
      <c r="X603" s="31"/>
    </row>
    <row r="604" spans="1:24" ht="12.75">
      <c r="A604" s="256"/>
      <c r="B604" s="31"/>
      <c r="C604" s="257"/>
      <c r="D604" s="31"/>
      <c r="E604" s="31"/>
      <c r="F604" s="31"/>
      <c r="G604" s="218"/>
      <c r="H604" s="31"/>
      <c r="I604" s="31"/>
      <c r="J604" s="31"/>
      <c r="K604" s="261"/>
      <c r="L604" s="31"/>
      <c r="M604" s="31"/>
      <c r="N604" s="31"/>
      <c r="O604" s="31"/>
      <c r="P604" s="31"/>
      <c r="Q604" s="31"/>
      <c r="R604" s="31"/>
      <c r="S604" s="31"/>
      <c r="T604" s="31"/>
      <c r="U604" s="31"/>
      <c r="V604" s="31"/>
      <c r="W604" s="31"/>
      <c r="X604" s="31"/>
    </row>
    <row r="605" spans="1:24" ht="12.75">
      <c r="A605" s="256"/>
      <c r="B605" s="31"/>
      <c r="C605" s="257"/>
      <c r="D605" s="31"/>
      <c r="E605" s="31"/>
      <c r="F605" s="31"/>
      <c r="G605" s="218"/>
      <c r="H605" s="31"/>
      <c r="I605" s="31"/>
      <c r="J605" s="31"/>
      <c r="K605" s="261"/>
      <c r="L605" s="31"/>
      <c r="M605" s="31"/>
      <c r="N605" s="31"/>
      <c r="O605" s="31"/>
      <c r="P605" s="31"/>
      <c r="Q605" s="31"/>
      <c r="R605" s="31"/>
      <c r="S605" s="31"/>
      <c r="T605" s="31"/>
      <c r="U605" s="31"/>
      <c r="V605" s="31"/>
      <c r="W605" s="31"/>
      <c r="X605" s="31"/>
    </row>
    <row r="606" spans="1:24" ht="12.75">
      <c r="A606" s="256"/>
      <c r="B606" s="31"/>
      <c r="C606" s="257"/>
      <c r="D606" s="31"/>
      <c r="E606" s="31"/>
      <c r="F606" s="31"/>
      <c r="G606" s="218"/>
      <c r="H606" s="31"/>
      <c r="I606" s="31"/>
      <c r="J606" s="31"/>
      <c r="K606" s="261"/>
      <c r="L606" s="31"/>
      <c r="M606" s="31"/>
      <c r="N606" s="31"/>
      <c r="O606" s="31"/>
      <c r="P606" s="31"/>
      <c r="Q606" s="31"/>
      <c r="R606" s="31"/>
      <c r="S606" s="31"/>
      <c r="T606" s="31"/>
      <c r="U606" s="31"/>
      <c r="V606" s="31"/>
      <c r="W606" s="31"/>
      <c r="X606" s="31"/>
    </row>
    <row r="607" spans="1:24" ht="12.75">
      <c r="A607" s="256"/>
      <c r="B607" s="31"/>
      <c r="C607" s="257"/>
      <c r="D607" s="31"/>
      <c r="E607" s="31"/>
      <c r="F607" s="31"/>
      <c r="G607" s="218"/>
      <c r="H607" s="31"/>
      <c r="I607" s="31"/>
      <c r="J607" s="31"/>
      <c r="K607" s="261"/>
      <c r="L607" s="31"/>
      <c r="M607" s="31"/>
      <c r="N607" s="31"/>
      <c r="O607" s="31"/>
      <c r="P607" s="31"/>
      <c r="Q607" s="31"/>
      <c r="R607" s="31"/>
      <c r="S607" s="31"/>
      <c r="T607" s="31"/>
      <c r="U607" s="31"/>
      <c r="V607" s="31"/>
      <c r="W607" s="31"/>
      <c r="X607" s="31"/>
    </row>
    <row r="608" spans="1:24" ht="12.75">
      <c r="A608" s="256"/>
      <c r="B608" s="31"/>
      <c r="C608" s="257"/>
      <c r="D608" s="31"/>
      <c r="E608" s="31"/>
      <c r="F608" s="31"/>
      <c r="G608" s="218"/>
      <c r="H608" s="31"/>
      <c r="I608" s="31"/>
      <c r="J608" s="31"/>
      <c r="K608" s="261"/>
      <c r="L608" s="31"/>
      <c r="M608" s="31"/>
      <c r="N608" s="31"/>
      <c r="O608" s="31"/>
      <c r="P608" s="31"/>
      <c r="Q608" s="31"/>
      <c r="R608" s="31"/>
      <c r="S608" s="31"/>
      <c r="T608" s="31"/>
      <c r="U608" s="31"/>
      <c r="V608" s="31"/>
      <c r="W608" s="31"/>
      <c r="X608" s="31"/>
    </row>
    <row r="609" spans="1:24" ht="12.75">
      <c r="A609" s="256"/>
      <c r="B609" s="31"/>
      <c r="C609" s="257"/>
      <c r="D609" s="31"/>
      <c r="E609" s="31"/>
      <c r="F609" s="31"/>
      <c r="G609" s="218"/>
      <c r="H609" s="31"/>
      <c r="I609" s="31"/>
      <c r="J609" s="31"/>
      <c r="K609" s="261"/>
      <c r="L609" s="31"/>
      <c r="M609" s="31"/>
      <c r="N609" s="31"/>
      <c r="O609" s="31"/>
      <c r="P609" s="31"/>
      <c r="Q609" s="31"/>
      <c r="R609" s="31"/>
      <c r="S609" s="31"/>
      <c r="T609" s="31"/>
      <c r="U609" s="31"/>
      <c r="V609" s="31"/>
      <c r="W609" s="31"/>
      <c r="X609" s="31"/>
    </row>
    <row r="610" spans="1:24" ht="12.75">
      <c r="A610" s="256"/>
      <c r="B610" s="31"/>
      <c r="C610" s="257"/>
      <c r="D610" s="31"/>
      <c r="E610" s="31"/>
      <c r="F610" s="31"/>
      <c r="G610" s="218"/>
      <c r="H610" s="31"/>
      <c r="I610" s="31"/>
      <c r="J610" s="31"/>
      <c r="K610" s="261"/>
      <c r="L610" s="31"/>
      <c r="M610" s="31"/>
      <c r="N610" s="31"/>
      <c r="O610" s="31"/>
      <c r="P610" s="31"/>
      <c r="Q610" s="31"/>
      <c r="R610" s="31"/>
      <c r="S610" s="31"/>
      <c r="T610" s="31"/>
      <c r="U610" s="31"/>
      <c r="V610" s="31"/>
      <c r="W610" s="31"/>
      <c r="X610" s="31"/>
    </row>
    <row r="611" spans="1:24" ht="12.75">
      <c r="A611" s="256"/>
      <c r="B611" s="31"/>
      <c r="C611" s="257"/>
      <c r="D611" s="31"/>
      <c r="E611" s="31"/>
      <c r="F611" s="31"/>
      <c r="G611" s="218"/>
      <c r="H611" s="31"/>
      <c r="I611" s="31"/>
      <c r="J611" s="31"/>
      <c r="K611" s="261"/>
      <c r="L611" s="31"/>
      <c r="M611" s="31"/>
      <c r="N611" s="31"/>
      <c r="O611" s="31"/>
      <c r="P611" s="31"/>
      <c r="Q611" s="31"/>
      <c r="R611" s="31"/>
      <c r="S611" s="31"/>
      <c r="T611" s="31"/>
      <c r="U611" s="31"/>
      <c r="V611" s="31"/>
      <c r="W611" s="31"/>
      <c r="X611" s="31"/>
    </row>
    <row r="612" spans="1:24" ht="12.75">
      <c r="A612" s="256"/>
      <c r="B612" s="31"/>
      <c r="C612" s="257"/>
      <c r="D612" s="31"/>
      <c r="E612" s="31"/>
      <c r="F612" s="31"/>
      <c r="G612" s="218"/>
      <c r="H612" s="31"/>
      <c r="I612" s="31"/>
      <c r="J612" s="31"/>
      <c r="K612" s="261"/>
      <c r="L612" s="31"/>
      <c r="M612" s="31"/>
      <c r="N612" s="31"/>
      <c r="O612" s="31"/>
      <c r="P612" s="31"/>
      <c r="Q612" s="31"/>
      <c r="R612" s="31"/>
      <c r="S612" s="31"/>
      <c r="T612" s="31"/>
      <c r="U612" s="31"/>
      <c r="V612" s="31"/>
      <c r="W612" s="31"/>
      <c r="X612" s="31"/>
    </row>
    <row r="613" spans="1:24" ht="12.75">
      <c r="A613" s="256"/>
      <c r="B613" s="31"/>
      <c r="C613" s="257"/>
      <c r="D613" s="31"/>
      <c r="E613" s="31"/>
      <c r="F613" s="31"/>
      <c r="G613" s="218"/>
      <c r="H613" s="31"/>
      <c r="I613" s="31"/>
      <c r="J613" s="31"/>
      <c r="K613" s="261"/>
      <c r="L613" s="31"/>
      <c r="M613" s="31"/>
      <c r="N613" s="31"/>
      <c r="O613" s="31"/>
      <c r="P613" s="31"/>
      <c r="Q613" s="31"/>
      <c r="R613" s="31"/>
      <c r="S613" s="31"/>
      <c r="T613" s="31"/>
      <c r="U613" s="31"/>
      <c r="V613" s="31"/>
      <c r="W613" s="31"/>
      <c r="X613" s="31"/>
    </row>
    <row r="614" spans="1:24" ht="12.75">
      <c r="A614" s="256"/>
      <c r="B614" s="31"/>
      <c r="C614" s="257"/>
      <c r="D614" s="31"/>
      <c r="E614" s="31"/>
      <c r="F614" s="31"/>
      <c r="G614" s="218"/>
      <c r="H614" s="31"/>
      <c r="I614" s="31"/>
      <c r="J614" s="31"/>
      <c r="K614" s="261"/>
      <c r="L614" s="31"/>
      <c r="M614" s="31"/>
      <c r="N614" s="31"/>
      <c r="O614" s="31"/>
      <c r="P614" s="31"/>
      <c r="Q614" s="31"/>
      <c r="R614" s="31"/>
      <c r="S614" s="31"/>
      <c r="T614" s="31"/>
      <c r="U614" s="31"/>
      <c r="V614" s="31"/>
      <c r="W614" s="31"/>
      <c r="X614" s="31"/>
    </row>
    <row r="615" spans="1:24" ht="12.75">
      <c r="A615" s="256"/>
      <c r="B615" s="31"/>
      <c r="C615" s="257"/>
      <c r="D615" s="31"/>
      <c r="E615" s="31"/>
      <c r="F615" s="31"/>
      <c r="G615" s="218"/>
      <c r="H615" s="31"/>
      <c r="I615" s="31"/>
      <c r="J615" s="31"/>
      <c r="K615" s="261"/>
      <c r="L615" s="31"/>
      <c r="M615" s="31"/>
      <c r="N615" s="31"/>
      <c r="O615" s="31"/>
      <c r="P615" s="31"/>
      <c r="Q615" s="31"/>
      <c r="R615" s="31"/>
      <c r="S615" s="31"/>
      <c r="T615" s="31"/>
      <c r="U615" s="31"/>
      <c r="V615" s="31"/>
      <c r="W615" s="31"/>
      <c r="X615" s="31"/>
    </row>
    <row r="616" spans="1:24" ht="12.75">
      <c r="A616" s="256"/>
      <c r="B616" s="31"/>
      <c r="C616" s="257"/>
      <c r="D616" s="31"/>
      <c r="E616" s="31"/>
      <c r="F616" s="31"/>
      <c r="G616" s="218"/>
      <c r="H616" s="31"/>
      <c r="I616" s="31"/>
      <c r="J616" s="31"/>
      <c r="K616" s="261"/>
      <c r="L616" s="31"/>
      <c r="M616" s="31"/>
      <c r="N616" s="31"/>
      <c r="O616" s="31"/>
      <c r="P616" s="31"/>
      <c r="Q616" s="31"/>
      <c r="R616" s="31"/>
      <c r="S616" s="31"/>
      <c r="T616" s="31"/>
      <c r="U616" s="31"/>
      <c r="V616" s="31"/>
      <c r="W616" s="31"/>
      <c r="X616" s="31"/>
    </row>
    <row r="617" spans="1:24" ht="12.75">
      <c r="A617" s="256"/>
      <c r="B617" s="31"/>
      <c r="C617" s="257"/>
      <c r="D617" s="31"/>
      <c r="E617" s="31"/>
      <c r="F617" s="31"/>
      <c r="G617" s="218"/>
      <c r="H617" s="31"/>
      <c r="I617" s="31"/>
      <c r="J617" s="31"/>
      <c r="K617" s="261"/>
      <c r="L617" s="31"/>
      <c r="M617" s="31"/>
      <c r="N617" s="31"/>
      <c r="O617" s="31"/>
      <c r="P617" s="31"/>
      <c r="Q617" s="31"/>
      <c r="R617" s="31"/>
      <c r="S617" s="31"/>
      <c r="T617" s="31"/>
      <c r="U617" s="31"/>
      <c r="V617" s="31"/>
      <c r="W617" s="31"/>
      <c r="X617" s="31"/>
    </row>
    <row r="618" spans="1:24" ht="12.75">
      <c r="A618" s="256"/>
      <c r="B618" s="31"/>
      <c r="C618" s="257"/>
      <c r="D618" s="31"/>
      <c r="E618" s="31"/>
      <c r="F618" s="31"/>
      <c r="G618" s="218"/>
      <c r="H618" s="31"/>
      <c r="I618" s="31"/>
      <c r="J618" s="31"/>
      <c r="K618" s="261"/>
      <c r="L618" s="31"/>
      <c r="M618" s="31"/>
      <c r="N618" s="31"/>
      <c r="O618" s="31"/>
      <c r="P618" s="31"/>
      <c r="Q618" s="31"/>
      <c r="R618" s="31"/>
      <c r="S618" s="31"/>
      <c r="T618" s="31"/>
      <c r="U618" s="31"/>
      <c r="V618" s="31"/>
      <c r="W618" s="31"/>
      <c r="X618" s="31"/>
    </row>
    <row r="619" spans="1:24" ht="12.75">
      <c r="A619" s="256"/>
      <c r="B619" s="31"/>
      <c r="C619" s="257"/>
      <c r="D619" s="31"/>
      <c r="E619" s="31"/>
      <c r="F619" s="31"/>
      <c r="G619" s="218"/>
      <c r="H619" s="31"/>
      <c r="I619" s="31"/>
      <c r="J619" s="31"/>
      <c r="K619" s="261"/>
      <c r="L619" s="31"/>
      <c r="M619" s="31"/>
      <c r="N619" s="31"/>
      <c r="O619" s="31"/>
      <c r="P619" s="31"/>
      <c r="Q619" s="31"/>
      <c r="R619" s="31"/>
      <c r="S619" s="31"/>
      <c r="T619" s="31"/>
      <c r="U619" s="31"/>
      <c r="V619" s="31"/>
      <c r="W619" s="31"/>
      <c r="X619" s="31"/>
    </row>
    <row r="620" spans="1:24" ht="12.75">
      <c r="A620" s="256"/>
      <c r="B620" s="31"/>
      <c r="C620" s="257"/>
      <c r="D620" s="31"/>
      <c r="E620" s="31"/>
      <c r="F620" s="31"/>
      <c r="G620" s="218"/>
      <c r="H620" s="31"/>
      <c r="I620" s="31"/>
      <c r="J620" s="31"/>
      <c r="K620" s="261"/>
      <c r="L620" s="31"/>
      <c r="M620" s="31"/>
      <c r="N620" s="31"/>
      <c r="O620" s="31"/>
      <c r="P620" s="31"/>
      <c r="Q620" s="31"/>
      <c r="R620" s="31"/>
      <c r="S620" s="31"/>
      <c r="T620" s="31"/>
      <c r="U620" s="31"/>
      <c r="V620" s="31"/>
      <c r="W620" s="31"/>
      <c r="X620" s="31"/>
    </row>
    <row r="621" spans="1:24" ht="12.75">
      <c r="A621" s="256"/>
      <c r="B621" s="31"/>
      <c r="C621" s="257"/>
      <c r="D621" s="31"/>
      <c r="E621" s="31"/>
      <c r="F621" s="31"/>
      <c r="G621" s="218"/>
      <c r="H621" s="31"/>
      <c r="I621" s="31"/>
      <c r="J621" s="31"/>
      <c r="K621" s="261"/>
      <c r="L621" s="31"/>
      <c r="M621" s="31"/>
      <c r="N621" s="31"/>
      <c r="O621" s="31"/>
      <c r="P621" s="31"/>
      <c r="Q621" s="31"/>
      <c r="R621" s="31"/>
      <c r="S621" s="31"/>
      <c r="T621" s="31"/>
      <c r="U621" s="31"/>
      <c r="V621" s="31"/>
      <c r="W621" s="31"/>
      <c r="X621" s="31"/>
    </row>
    <row r="622" spans="1:24" ht="12.75">
      <c r="A622" s="256"/>
      <c r="B622" s="31"/>
      <c r="C622" s="257"/>
      <c r="D622" s="31"/>
      <c r="E622" s="31"/>
      <c r="F622" s="31"/>
      <c r="G622" s="218"/>
      <c r="H622" s="31"/>
      <c r="I622" s="31"/>
      <c r="J622" s="31"/>
      <c r="K622" s="261"/>
      <c r="L622" s="31"/>
      <c r="M622" s="31"/>
      <c r="N622" s="31"/>
      <c r="O622" s="31"/>
      <c r="P622" s="31"/>
      <c r="Q622" s="31"/>
      <c r="R622" s="31"/>
      <c r="S622" s="31"/>
      <c r="T622" s="31"/>
      <c r="U622" s="31"/>
      <c r="V622" s="31"/>
      <c r="W622" s="31"/>
      <c r="X622" s="31"/>
    </row>
    <row r="623" spans="1:24" ht="12.75">
      <c r="A623" s="256"/>
      <c r="B623" s="31"/>
      <c r="C623" s="257"/>
      <c r="D623" s="31"/>
      <c r="E623" s="31"/>
      <c r="F623" s="31"/>
      <c r="G623" s="218"/>
      <c r="H623" s="31"/>
      <c r="I623" s="31"/>
      <c r="J623" s="31"/>
      <c r="K623" s="261"/>
      <c r="L623" s="31"/>
      <c r="M623" s="31"/>
      <c r="N623" s="31"/>
      <c r="O623" s="31"/>
      <c r="P623" s="31"/>
      <c r="Q623" s="31"/>
      <c r="R623" s="31"/>
      <c r="S623" s="31"/>
      <c r="T623" s="31"/>
      <c r="U623" s="31"/>
      <c r="V623" s="31"/>
      <c r="W623" s="31"/>
      <c r="X623" s="31"/>
    </row>
    <row r="624" spans="1:24" ht="12.75">
      <c r="A624" s="256"/>
      <c r="B624" s="31"/>
      <c r="C624" s="257"/>
      <c r="D624" s="31"/>
      <c r="E624" s="31"/>
      <c r="F624" s="31"/>
      <c r="G624" s="218"/>
      <c r="H624" s="31"/>
      <c r="I624" s="31"/>
      <c r="J624" s="31"/>
      <c r="K624" s="261"/>
      <c r="L624" s="31"/>
      <c r="M624" s="31"/>
      <c r="N624" s="31"/>
      <c r="O624" s="31"/>
      <c r="P624" s="31"/>
      <c r="Q624" s="31"/>
      <c r="R624" s="31"/>
      <c r="S624" s="31"/>
      <c r="T624" s="31"/>
      <c r="U624" s="31"/>
      <c r="V624" s="31"/>
      <c r="W624" s="31"/>
      <c r="X624" s="31"/>
    </row>
    <row r="625" spans="1:24" ht="12.75">
      <c r="A625" s="256"/>
      <c r="B625" s="31"/>
      <c r="C625" s="257"/>
      <c r="D625" s="31"/>
      <c r="E625" s="31"/>
      <c r="F625" s="31"/>
      <c r="G625" s="218"/>
      <c r="H625" s="31"/>
      <c r="I625" s="31"/>
      <c r="J625" s="31"/>
      <c r="K625" s="261"/>
      <c r="L625" s="31"/>
      <c r="M625" s="31"/>
      <c r="N625" s="31"/>
      <c r="O625" s="31"/>
      <c r="P625" s="31"/>
      <c r="Q625" s="31"/>
      <c r="R625" s="31"/>
      <c r="S625" s="31"/>
      <c r="T625" s="31"/>
      <c r="U625" s="31"/>
      <c r="V625" s="31"/>
      <c r="W625" s="31"/>
      <c r="X625" s="31"/>
    </row>
    <row r="626" spans="1:24" ht="12.75">
      <c r="A626" s="256"/>
      <c r="B626" s="31"/>
      <c r="C626" s="257"/>
      <c r="D626" s="31"/>
      <c r="E626" s="31"/>
      <c r="F626" s="31"/>
      <c r="G626" s="218"/>
      <c r="H626" s="31"/>
      <c r="I626" s="31"/>
      <c r="J626" s="31"/>
      <c r="K626" s="261"/>
      <c r="L626" s="31"/>
      <c r="M626" s="31"/>
      <c r="N626" s="31"/>
      <c r="O626" s="31"/>
      <c r="P626" s="31"/>
      <c r="Q626" s="31"/>
      <c r="R626" s="31"/>
      <c r="S626" s="31"/>
      <c r="T626" s="31"/>
      <c r="U626" s="31"/>
      <c r="V626" s="31"/>
      <c r="W626" s="31"/>
      <c r="X626" s="31"/>
    </row>
    <row r="627" spans="1:24" ht="12.75">
      <c r="A627" s="256"/>
      <c r="B627" s="31"/>
      <c r="C627" s="257"/>
      <c r="D627" s="31"/>
      <c r="E627" s="31"/>
      <c r="F627" s="31"/>
      <c r="G627" s="218"/>
      <c r="H627" s="31"/>
      <c r="I627" s="31"/>
      <c r="J627" s="31"/>
      <c r="K627" s="261"/>
      <c r="L627" s="31"/>
      <c r="M627" s="31"/>
      <c r="N627" s="31"/>
      <c r="O627" s="31"/>
      <c r="P627" s="31"/>
      <c r="Q627" s="31"/>
      <c r="R627" s="31"/>
      <c r="S627" s="31"/>
      <c r="T627" s="31"/>
      <c r="U627" s="31"/>
      <c r="V627" s="31"/>
      <c r="W627" s="31"/>
      <c r="X627" s="31"/>
    </row>
    <row r="628" spans="1:24" ht="12.75">
      <c r="A628" s="256"/>
      <c r="B628" s="31"/>
      <c r="C628" s="257"/>
      <c r="D628" s="31"/>
      <c r="E628" s="31"/>
      <c r="F628" s="31"/>
      <c r="G628" s="218"/>
      <c r="H628" s="31"/>
      <c r="I628" s="31"/>
      <c r="J628" s="31"/>
      <c r="K628" s="261"/>
      <c r="L628" s="31"/>
      <c r="M628" s="31"/>
      <c r="N628" s="31"/>
      <c r="O628" s="31"/>
      <c r="P628" s="31"/>
      <c r="Q628" s="31"/>
      <c r="R628" s="31"/>
      <c r="S628" s="31"/>
      <c r="T628" s="31"/>
      <c r="U628" s="31"/>
      <c r="V628" s="31"/>
      <c r="W628" s="31"/>
      <c r="X628" s="31"/>
    </row>
    <row r="629" spans="1:24" ht="12.75">
      <c r="A629" s="256"/>
      <c r="B629" s="31"/>
      <c r="C629" s="257"/>
      <c r="D629" s="31"/>
      <c r="E629" s="31"/>
      <c r="F629" s="31"/>
      <c r="G629" s="218"/>
      <c r="H629" s="31"/>
      <c r="I629" s="31"/>
      <c r="J629" s="31"/>
      <c r="K629" s="261"/>
      <c r="L629" s="31"/>
      <c r="M629" s="31"/>
      <c r="N629" s="31"/>
      <c r="O629" s="31"/>
      <c r="P629" s="31"/>
      <c r="Q629" s="31"/>
      <c r="R629" s="31"/>
      <c r="S629" s="31"/>
      <c r="T629" s="31"/>
      <c r="U629" s="31"/>
      <c r="V629" s="31"/>
      <c r="W629" s="31"/>
      <c r="X629" s="31"/>
    </row>
    <row r="630" spans="1:24" ht="12.75">
      <c r="A630" s="256"/>
      <c r="B630" s="31"/>
      <c r="C630" s="257"/>
      <c r="D630" s="31"/>
      <c r="E630" s="31"/>
      <c r="F630" s="31"/>
      <c r="G630" s="218"/>
      <c r="H630" s="31"/>
      <c r="I630" s="31"/>
      <c r="J630" s="31"/>
      <c r="K630" s="261"/>
      <c r="L630" s="31"/>
      <c r="M630" s="31"/>
      <c r="N630" s="31"/>
      <c r="O630" s="31"/>
      <c r="P630" s="31"/>
      <c r="Q630" s="31"/>
      <c r="R630" s="31"/>
      <c r="S630" s="31"/>
      <c r="T630" s="31"/>
      <c r="U630" s="31"/>
      <c r="V630" s="31"/>
      <c r="W630" s="31"/>
      <c r="X630" s="31"/>
    </row>
    <row r="631" spans="1:24" ht="12.75">
      <c r="A631" s="256"/>
      <c r="B631" s="31"/>
      <c r="C631" s="257"/>
      <c r="D631" s="31"/>
      <c r="E631" s="31"/>
      <c r="F631" s="31"/>
      <c r="G631" s="218"/>
      <c r="H631" s="31"/>
      <c r="I631" s="31"/>
      <c r="J631" s="31"/>
      <c r="K631" s="261"/>
      <c r="L631" s="31"/>
      <c r="M631" s="31"/>
      <c r="N631" s="31"/>
      <c r="O631" s="31"/>
      <c r="P631" s="31"/>
      <c r="Q631" s="31"/>
      <c r="R631" s="31"/>
      <c r="S631" s="31"/>
      <c r="T631" s="31"/>
      <c r="U631" s="31"/>
      <c r="V631" s="31"/>
      <c r="W631" s="31"/>
      <c r="X631" s="31"/>
    </row>
    <row r="632" spans="1:24" ht="12.75">
      <c r="A632" s="256"/>
      <c r="B632" s="31"/>
      <c r="C632" s="257"/>
      <c r="D632" s="31"/>
      <c r="E632" s="31"/>
      <c r="F632" s="31"/>
      <c r="G632" s="218"/>
      <c r="H632" s="31"/>
      <c r="I632" s="31"/>
      <c r="J632" s="31"/>
      <c r="K632" s="261"/>
      <c r="L632" s="31"/>
      <c r="M632" s="31"/>
      <c r="N632" s="31"/>
      <c r="O632" s="31"/>
      <c r="P632" s="31"/>
      <c r="Q632" s="31"/>
      <c r="R632" s="31"/>
      <c r="S632" s="31"/>
      <c r="T632" s="31"/>
      <c r="U632" s="31"/>
      <c r="V632" s="31"/>
      <c r="W632" s="31"/>
      <c r="X632" s="31"/>
    </row>
    <row r="633" spans="1:24" ht="12.75">
      <c r="A633" s="256"/>
      <c r="B633" s="31"/>
      <c r="C633" s="257"/>
      <c r="D633" s="31"/>
      <c r="E633" s="31"/>
      <c r="F633" s="31"/>
      <c r="G633" s="218"/>
      <c r="H633" s="31"/>
      <c r="I633" s="31"/>
      <c r="J633" s="31"/>
      <c r="K633" s="261"/>
      <c r="L633" s="31"/>
      <c r="M633" s="31"/>
      <c r="N633" s="31"/>
      <c r="O633" s="31"/>
      <c r="P633" s="31"/>
      <c r="Q633" s="31"/>
      <c r="R633" s="31"/>
      <c r="S633" s="31"/>
      <c r="T633" s="31"/>
      <c r="U633" s="31"/>
      <c r="V633" s="31"/>
      <c r="W633" s="31"/>
      <c r="X633" s="31"/>
    </row>
    <row r="634" spans="1:24" ht="12.75">
      <c r="A634" s="256"/>
      <c r="B634" s="31"/>
      <c r="C634" s="257"/>
      <c r="D634" s="31"/>
      <c r="E634" s="31"/>
      <c r="F634" s="31"/>
      <c r="G634" s="218"/>
      <c r="H634" s="31"/>
      <c r="I634" s="31"/>
      <c r="J634" s="31"/>
      <c r="K634" s="261"/>
      <c r="L634" s="31"/>
      <c r="M634" s="31"/>
      <c r="N634" s="31"/>
      <c r="O634" s="31"/>
      <c r="P634" s="31"/>
      <c r="Q634" s="31"/>
      <c r="R634" s="31"/>
      <c r="S634" s="31"/>
      <c r="T634" s="31"/>
      <c r="U634" s="31"/>
      <c r="V634" s="31"/>
      <c r="W634" s="31"/>
      <c r="X634" s="31"/>
    </row>
    <row r="635" spans="1:24" ht="12.75">
      <c r="A635" s="256"/>
      <c r="B635" s="31"/>
      <c r="C635" s="257"/>
      <c r="D635" s="31"/>
      <c r="E635" s="31"/>
      <c r="F635" s="31"/>
      <c r="G635" s="218"/>
      <c r="H635" s="31"/>
      <c r="I635" s="31"/>
      <c r="J635" s="31"/>
      <c r="K635" s="261"/>
      <c r="L635" s="31"/>
      <c r="M635" s="31"/>
      <c r="N635" s="31"/>
      <c r="O635" s="31"/>
      <c r="P635" s="31"/>
      <c r="Q635" s="31"/>
      <c r="R635" s="31"/>
      <c r="S635" s="31"/>
      <c r="T635" s="31"/>
      <c r="U635" s="31"/>
      <c r="V635" s="31"/>
      <c r="W635" s="31"/>
      <c r="X635" s="31"/>
    </row>
    <row r="636" spans="1:24" ht="12.75">
      <c r="A636" s="256"/>
      <c r="B636" s="31"/>
      <c r="C636" s="257"/>
      <c r="D636" s="31"/>
      <c r="E636" s="31"/>
      <c r="F636" s="31"/>
      <c r="G636" s="218"/>
      <c r="H636" s="31"/>
      <c r="I636" s="31"/>
      <c r="J636" s="31"/>
      <c r="K636" s="261"/>
      <c r="L636" s="31"/>
      <c r="M636" s="31"/>
      <c r="N636" s="31"/>
      <c r="O636" s="31"/>
      <c r="P636" s="31"/>
      <c r="Q636" s="31"/>
      <c r="R636" s="31"/>
      <c r="S636" s="31"/>
      <c r="T636" s="31"/>
      <c r="U636" s="31"/>
      <c r="V636" s="31"/>
      <c r="W636" s="31"/>
      <c r="X636" s="31"/>
    </row>
    <row r="637" spans="1:24" ht="12.75">
      <c r="A637" s="256"/>
      <c r="B637" s="31"/>
      <c r="C637" s="257"/>
      <c r="D637" s="31"/>
      <c r="E637" s="31"/>
      <c r="F637" s="31"/>
      <c r="G637" s="218"/>
      <c r="H637" s="31"/>
      <c r="I637" s="31"/>
      <c r="J637" s="31"/>
      <c r="K637" s="261"/>
      <c r="L637" s="31"/>
      <c r="M637" s="31"/>
      <c r="N637" s="31"/>
      <c r="O637" s="31"/>
      <c r="P637" s="31"/>
      <c r="Q637" s="31"/>
      <c r="R637" s="31"/>
      <c r="S637" s="31"/>
      <c r="T637" s="31"/>
      <c r="U637" s="31"/>
      <c r="V637" s="31"/>
      <c r="W637" s="31"/>
      <c r="X637" s="31"/>
    </row>
    <row r="638" spans="1:24" ht="12.75">
      <c r="A638" s="256"/>
      <c r="B638" s="31"/>
      <c r="C638" s="257"/>
      <c r="D638" s="31"/>
      <c r="E638" s="31"/>
      <c r="F638" s="31"/>
      <c r="G638" s="218"/>
      <c r="H638" s="31"/>
      <c r="I638" s="31"/>
      <c r="J638" s="31"/>
      <c r="K638" s="261"/>
      <c r="L638" s="31"/>
      <c r="M638" s="31"/>
      <c r="N638" s="31"/>
      <c r="O638" s="31"/>
      <c r="P638" s="31"/>
      <c r="Q638" s="31"/>
      <c r="R638" s="31"/>
      <c r="S638" s="31"/>
      <c r="T638" s="31"/>
      <c r="U638" s="31"/>
      <c r="V638" s="31"/>
      <c r="W638" s="31"/>
      <c r="X638" s="31"/>
    </row>
    <row r="639" spans="1:24" ht="12.75">
      <c r="A639" s="256"/>
      <c r="B639" s="31"/>
      <c r="C639" s="257"/>
      <c r="D639" s="31"/>
      <c r="E639" s="31"/>
      <c r="F639" s="31"/>
      <c r="G639" s="218"/>
      <c r="H639" s="31"/>
      <c r="I639" s="31"/>
      <c r="J639" s="31"/>
      <c r="K639" s="261"/>
      <c r="L639" s="31"/>
      <c r="M639" s="31"/>
      <c r="N639" s="31"/>
      <c r="O639" s="31"/>
      <c r="P639" s="31"/>
      <c r="Q639" s="31"/>
      <c r="R639" s="31"/>
      <c r="S639" s="31"/>
      <c r="T639" s="31"/>
      <c r="U639" s="31"/>
      <c r="V639" s="31"/>
      <c r="W639" s="31"/>
      <c r="X639" s="31"/>
    </row>
    <row r="640" spans="1:24" ht="12.75">
      <c r="A640" s="256"/>
      <c r="B640" s="31"/>
      <c r="C640" s="257"/>
      <c r="D640" s="31"/>
      <c r="E640" s="31"/>
      <c r="F640" s="31"/>
      <c r="G640" s="218"/>
      <c r="H640" s="31"/>
      <c r="I640" s="31"/>
      <c r="J640" s="31"/>
      <c r="K640" s="261"/>
      <c r="L640" s="31"/>
      <c r="M640" s="31"/>
      <c r="N640" s="31"/>
      <c r="O640" s="31"/>
      <c r="P640" s="31"/>
      <c r="Q640" s="31"/>
      <c r="R640" s="31"/>
      <c r="S640" s="31"/>
      <c r="T640" s="31"/>
      <c r="U640" s="31"/>
      <c r="V640" s="31"/>
      <c r="W640" s="31"/>
      <c r="X640" s="31"/>
    </row>
    <row r="641" spans="1:24" ht="12.75">
      <c r="A641" s="256"/>
      <c r="B641" s="31"/>
      <c r="C641" s="257"/>
      <c r="D641" s="31"/>
      <c r="E641" s="31"/>
      <c r="F641" s="31"/>
      <c r="G641" s="218"/>
      <c r="H641" s="31"/>
      <c r="I641" s="31"/>
      <c r="J641" s="31"/>
      <c r="K641" s="261"/>
      <c r="L641" s="31"/>
      <c r="M641" s="31"/>
      <c r="N641" s="31"/>
      <c r="O641" s="31"/>
      <c r="P641" s="31"/>
      <c r="Q641" s="31"/>
      <c r="R641" s="31"/>
      <c r="S641" s="31"/>
      <c r="T641" s="31"/>
      <c r="U641" s="31"/>
      <c r="V641" s="31"/>
      <c r="W641" s="31"/>
      <c r="X641" s="31"/>
    </row>
    <row r="642" spans="1:24" ht="12.75">
      <c r="A642" s="256"/>
      <c r="B642" s="31"/>
      <c r="C642" s="257"/>
      <c r="D642" s="31"/>
      <c r="E642" s="31"/>
      <c r="F642" s="31"/>
      <c r="G642" s="218"/>
      <c r="H642" s="31"/>
      <c r="I642" s="31"/>
      <c r="J642" s="31"/>
      <c r="K642" s="261"/>
      <c r="L642" s="31"/>
      <c r="M642" s="31"/>
      <c r="N642" s="31"/>
      <c r="O642" s="31"/>
      <c r="P642" s="31"/>
      <c r="Q642" s="31"/>
      <c r="R642" s="31"/>
      <c r="S642" s="31"/>
      <c r="T642" s="31"/>
      <c r="U642" s="31"/>
      <c r="V642" s="31"/>
      <c r="W642" s="31"/>
      <c r="X642" s="31"/>
    </row>
    <row r="643" spans="1:24" ht="12.75">
      <c r="A643" s="256"/>
      <c r="B643" s="31"/>
      <c r="C643" s="257"/>
      <c r="D643" s="31"/>
      <c r="E643" s="31"/>
      <c r="F643" s="31"/>
      <c r="G643" s="218"/>
      <c r="H643" s="31"/>
      <c r="I643" s="31"/>
      <c r="J643" s="31"/>
      <c r="K643" s="261"/>
      <c r="L643" s="31"/>
      <c r="M643" s="31"/>
      <c r="N643" s="31"/>
      <c r="O643" s="31"/>
      <c r="P643" s="31"/>
      <c r="Q643" s="31"/>
      <c r="R643" s="31"/>
      <c r="S643" s="31"/>
      <c r="T643" s="31"/>
      <c r="U643" s="31"/>
      <c r="V643" s="31"/>
      <c r="W643" s="31"/>
      <c r="X643" s="31"/>
    </row>
    <row r="644" spans="1:24" ht="12.75">
      <c r="A644" s="256"/>
      <c r="B644" s="31"/>
      <c r="C644" s="257"/>
      <c r="D644" s="31"/>
      <c r="E644" s="31"/>
      <c r="F644" s="31"/>
      <c r="G644" s="218"/>
      <c r="H644" s="31"/>
      <c r="I644" s="31"/>
      <c r="J644" s="31"/>
      <c r="K644" s="261"/>
      <c r="L644" s="31"/>
      <c r="M644" s="31"/>
      <c r="N644" s="31"/>
      <c r="O644" s="31"/>
      <c r="P644" s="31"/>
      <c r="Q644" s="31"/>
      <c r="R644" s="31"/>
      <c r="S644" s="31"/>
      <c r="T644" s="31"/>
      <c r="U644" s="31"/>
      <c r="V644" s="31"/>
      <c r="W644" s="31"/>
      <c r="X644" s="31"/>
    </row>
    <row r="645" spans="1:24" ht="12.75">
      <c r="A645" s="256"/>
      <c r="B645" s="31"/>
      <c r="C645" s="257"/>
      <c r="D645" s="31"/>
      <c r="E645" s="31"/>
      <c r="F645" s="31"/>
      <c r="G645" s="218"/>
      <c r="H645" s="31"/>
      <c r="I645" s="31"/>
      <c r="J645" s="31"/>
      <c r="K645" s="261"/>
      <c r="L645" s="31"/>
      <c r="M645" s="31"/>
      <c r="N645" s="31"/>
      <c r="O645" s="31"/>
      <c r="P645" s="31"/>
      <c r="Q645" s="31"/>
      <c r="R645" s="31"/>
      <c r="S645" s="31"/>
      <c r="T645" s="31"/>
      <c r="U645" s="31"/>
      <c r="V645" s="31"/>
      <c r="W645" s="31"/>
      <c r="X645" s="31"/>
    </row>
    <row r="646" spans="1:24" ht="12.75">
      <c r="A646" s="256"/>
      <c r="B646" s="31"/>
      <c r="C646" s="257"/>
      <c r="D646" s="31"/>
      <c r="E646" s="31"/>
      <c r="F646" s="31"/>
      <c r="G646" s="218"/>
      <c r="H646" s="31"/>
      <c r="I646" s="31"/>
      <c r="J646" s="31"/>
      <c r="K646" s="261"/>
      <c r="L646" s="31"/>
      <c r="M646" s="31"/>
      <c r="N646" s="31"/>
      <c r="O646" s="31"/>
      <c r="P646" s="31"/>
      <c r="Q646" s="31"/>
      <c r="R646" s="31"/>
      <c r="S646" s="31"/>
      <c r="T646" s="31"/>
      <c r="U646" s="31"/>
      <c r="V646" s="31"/>
      <c r="W646" s="31"/>
      <c r="X646" s="31"/>
    </row>
    <row r="647" spans="1:24" ht="12.75">
      <c r="A647" s="256"/>
      <c r="B647" s="31"/>
      <c r="C647" s="257"/>
      <c r="D647" s="31"/>
      <c r="E647" s="31"/>
      <c r="F647" s="31"/>
      <c r="G647" s="218"/>
      <c r="H647" s="31"/>
      <c r="I647" s="31"/>
      <c r="J647" s="31"/>
      <c r="K647" s="261"/>
      <c r="L647" s="31"/>
      <c r="M647" s="31"/>
      <c r="N647" s="31"/>
      <c r="O647" s="31"/>
      <c r="P647" s="31"/>
      <c r="Q647" s="31"/>
      <c r="R647" s="31"/>
      <c r="S647" s="31"/>
      <c r="T647" s="31"/>
      <c r="U647" s="31"/>
      <c r="V647" s="31"/>
      <c r="W647" s="31"/>
      <c r="X647" s="31"/>
    </row>
    <row r="648" spans="1:24" ht="12.75">
      <c r="A648" s="256"/>
      <c r="B648" s="31"/>
      <c r="C648" s="257"/>
      <c r="D648" s="31"/>
      <c r="E648" s="31"/>
      <c r="F648" s="31"/>
      <c r="G648" s="218"/>
      <c r="H648" s="31"/>
      <c r="I648" s="31"/>
      <c r="J648" s="31"/>
      <c r="K648" s="261"/>
      <c r="L648" s="31"/>
      <c r="M648" s="31"/>
      <c r="N648" s="31"/>
      <c r="O648" s="31"/>
      <c r="P648" s="31"/>
      <c r="Q648" s="31"/>
      <c r="R648" s="31"/>
      <c r="S648" s="31"/>
      <c r="T648" s="31"/>
      <c r="U648" s="31"/>
      <c r="V648" s="31"/>
      <c r="W648" s="31"/>
      <c r="X648" s="31"/>
    </row>
    <row r="649" spans="1:24" ht="12.75">
      <c r="A649" s="256"/>
      <c r="B649" s="31"/>
      <c r="C649" s="257"/>
      <c r="D649" s="31"/>
      <c r="E649" s="31"/>
      <c r="F649" s="31"/>
      <c r="G649" s="218"/>
      <c r="H649" s="31"/>
      <c r="I649" s="31"/>
      <c r="J649" s="31"/>
      <c r="K649" s="261"/>
      <c r="L649" s="31"/>
      <c r="M649" s="31"/>
      <c r="N649" s="31"/>
      <c r="O649" s="31"/>
      <c r="P649" s="31"/>
      <c r="Q649" s="31"/>
      <c r="R649" s="31"/>
      <c r="S649" s="31"/>
      <c r="T649" s="31"/>
      <c r="U649" s="31"/>
      <c r="V649" s="31"/>
      <c r="W649" s="31"/>
      <c r="X649" s="31"/>
    </row>
    <row r="650" spans="1:24" ht="12.75">
      <c r="A650" s="256"/>
      <c r="B650" s="31"/>
      <c r="C650" s="257"/>
      <c r="D650" s="31"/>
      <c r="E650" s="31"/>
      <c r="F650" s="31"/>
      <c r="G650" s="218"/>
      <c r="H650" s="31"/>
      <c r="I650" s="31"/>
      <c r="J650" s="31"/>
      <c r="K650" s="261"/>
      <c r="L650" s="31"/>
      <c r="M650" s="31"/>
      <c r="N650" s="31"/>
      <c r="O650" s="31"/>
      <c r="P650" s="31"/>
      <c r="Q650" s="31"/>
      <c r="R650" s="31"/>
      <c r="S650" s="31"/>
      <c r="T650" s="31"/>
      <c r="U650" s="31"/>
      <c r="V650" s="31"/>
      <c r="W650" s="31"/>
      <c r="X650" s="31"/>
    </row>
    <row r="651" spans="1:24" ht="12.75">
      <c r="A651" s="256"/>
      <c r="B651" s="31"/>
      <c r="C651" s="257"/>
      <c r="D651" s="31"/>
      <c r="E651" s="31"/>
      <c r="F651" s="31"/>
      <c r="G651" s="218"/>
      <c r="H651" s="31"/>
      <c r="I651" s="31"/>
      <c r="J651" s="31"/>
      <c r="K651" s="261"/>
      <c r="L651" s="31"/>
      <c r="M651" s="31"/>
      <c r="N651" s="31"/>
      <c r="O651" s="31"/>
      <c r="P651" s="31"/>
      <c r="Q651" s="31"/>
      <c r="R651" s="31"/>
      <c r="S651" s="31"/>
      <c r="T651" s="31"/>
      <c r="U651" s="31"/>
      <c r="V651" s="31"/>
      <c r="W651" s="31"/>
      <c r="X651" s="31"/>
    </row>
    <row r="652" spans="1:24" ht="12.75">
      <c r="A652" s="256"/>
      <c r="B652" s="31"/>
      <c r="C652" s="257"/>
      <c r="D652" s="31"/>
      <c r="E652" s="31"/>
      <c r="F652" s="31"/>
      <c r="G652" s="218"/>
      <c r="H652" s="31"/>
      <c r="I652" s="31"/>
      <c r="J652" s="31"/>
      <c r="K652" s="261"/>
      <c r="L652" s="31"/>
      <c r="M652" s="31"/>
      <c r="N652" s="31"/>
      <c r="O652" s="31"/>
      <c r="P652" s="31"/>
      <c r="Q652" s="31"/>
      <c r="R652" s="31"/>
      <c r="S652" s="31"/>
      <c r="T652" s="31"/>
      <c r="U652" s="31"/>
      <c r="V652" s="31"/>
      <c r="W652" s="31"/>
      <c r="X652" s="31"/>
    </row>
    <row r="653" spans="1:24" ht="12.75">
      <c r="A653" s="256"/>
      <c r="B653" s="31"/>
      <c r="C653" s="257"/>
      <c r="D653" s="31"/>
      <c r="E653" s="31"/>
      <c r="F653" s="31"/>
      <c r="G653" s="218"/>
      <c r="H653" s="31"/>
      <c r="I653" s="31"/>
      <c r="J653" s="31"/>
      <c r="K653" s="261"/>
      <c r="L653" s="31"/>
      <c r="M653" s="31"/>
      <c r="N653" s="31"/>
      <c r="O653" s="31"/>
      <c r="P653" s="31"/>
      <c r="Q653" s="31"/>
      <c r="R653" s="31"/>
      <c r="S653" s="31"/>
      <c r="T653" s="31"/>
      <c r="U653" s="31"/>
      <c r="V653" s="31"/>
      <c r="W653" s="31"/>
      <c r="X653" s="31"/>
    </row>
    <row r="654" spans="1:24" ht="12.75">
      <c r="A654" s="256"/>
      <c r="B654" s="31"/>
      <c r="C654" s="257"/>
      <c r="D654" s="31"/>
      <c r="E654" s="31"/>
      <c r="F654" s="31"/>
      <c r="G654" s="218"/>
      <c r="H654" s="31"/>
      <c r="I654" s="31"/>
      <c r="J654" s="31"/>
      <c r="K654" s="261"/>
      <c r="L654" s="31"/>
      <c r="M654" s="31"/>
      <c r="N654" s="31"/>
      <c r="O654" s="31"/>
      <c r="P654" s="31"/>
      <c r="Q654" s="31"/>
      <c r="R654" s="31"/>
      <c r="S654" s="31"/>
      <c r="T654" s="31"/>
      <c r="U654" s="31"/>
      <c r="V654" s="31"/>
      <c r="W654" s="31"/>
      <c r="X654" s="31"/>
    </row>
    <row r="655" spans="1:24" ht="12.75">
      <c r="A655" s="256"/>
      <c r="B655" s="31"/>
      <c r="C655" s="257"/>
      <c r="D655" s="31"/>
      <c r="E655" s="31"/>
      <c r="F655" s="31"/>
      <c r="G655" s="218"/>
      <c r="H655" s="31"/>
      <c r="I655" s="31"/>
      <c r="J655" s="31"/>
      <c r="K655" s="261"/>
      <c r="L655" s="31"/>
      <c r="M655" s="31"/>
      <c r="N655" s="31"/>
      <c r="O655" s="31"/>
      <c r="P655" s="31"/>
      <c r="Q655" s="31"/>
      <c r="R655" s="31"/>
      <c r="S655" s="31"/>
      <c r="T655" s="31"/>
      <c r="U655" s="31"/>
      <c r="V655" s="31"/>
      <c r="W655" s="31"/>
      <c r="X655" s="31"/>
    </row>
    <row r="656" spans="1:24" ht="12.75">
      <c r="A656" s="256"/>
      <c r="B656" s="31"/>
      <c r="C656" s="257"/>
      <c r="D656" s="31"/>
      <c r="E656" s="31"/>
      <c r="F656" s="31"/>
      <c r="G656" s="218"/>
      <c r="H656" s="31"/>
      <c r="I656" s="31"/>
      <c r="J656" s="31"/>
      <c r="K656" s="261"/>
      <c r="L656" s="31"/>
      <c r="M656" s="31"/>
      <c r="N656" s="31"/>
      <c r="O656" s="31"/>
      <c r="P656" s="31"/>
      <c r="Q656" s="31"/>
      <c r="R656" s="31"/>
      <c r="S656" s="31"/>
      <c r="T656" s="31"/>
      <c r="U656" s="31"/>
      <c r="V656" s="31"/>
      <c r="W656" s="31"/>
      <c r="X656" s="31"/>
    </row>
    <row r="657" spans="1:24" ht="12.75">
      <c r="A657" s="256"/>
      <c r="B657" s="31"/>
      <c r="C657" s="257"/>
      <c r="D657" s="31"/>
      <c r="E657" s="31"/>
      <c r="F657" s="31"/>
      <c r="G657" s="218"/>
      <c r="H657" s="31"/>
      <c r="I657" s="31"/>
      <c r="J657" s="31"/>
      <c r="K657" s="261"/>
      <c r="L657" s="31"/>
      <c r="M657" s="31"/>
      <c r="N657" s="31"/>
      <c r="O657" s="31"/>
      <c r="P657" s="31"/>
      <c r="Q657" s="31"/>
      <c r="R657" s="31"/>
      <c r="S657" s="31"/>
      <c r="T657" s="31"/>
      <c r="U657" s="31"/>
      <c r="V657" s="31"/>
      <c r="W657" s="31"/>
      <c r="X657" s="31"/>
    </row>
    <row r="658" spans="1:24" ht="12.75">
      <c r="A658" s="256"/>
      <c r="B658" s="31"/>
      <c r="C658" s="257"/>
      <c r="D658" s="31"/>
      <c r="E658" s="31"/>
      <c r="F658" s="31"/>
      <c r="G658" s="218"/>
      <c r="H658" s="31"/>
      <c r="I658" s="31"/>
      <c r="J658" s="31"/>
      <c r="K658" s="261"/>
      <c r="L658" s="31"/>
      <c r="M658" s="31"/>
      <c r="N658" s="31"/>
      <c r="O658" s="31"/>
      <c r="P658" s="31"/>
      <c r="Q658" s="31"/>
      <c r="R658" s="31"/>
      <c r="S658" s="31"/>
      <c r="T658" s="31"/>
      <c r="U658" s="31"/>
      <c r="V658" s="31"/>
      <c r="W658" s="31"/>
      <c r="X658" s="31"/>
    </row>
    <row r="659" spans="1:24" ht="12.75">
      <c r="A659" s="256"/>
      <c r="B659" s="31"/>
      <c r="C659" s="257"/>
      <c r="D659" s="31"/>
      <c r="E659" s="31"/>
      <c r="F659" s="31"/>
      <c r="G659" s="218"/>
      <c r="H659" s="31"/>
      <c r="I659" s="31"/>
      <c r="J659" s="31"/>
      <c r="K659" s="261"/>
      <c r="L659" s="31"/>
      <c r="M659" s="31"/>
      <c r="N659" s="31"/>
      <c r="O659" s="31"/>
      <c r="P659" s="31"/>
      <c r="Q659" s="31"/>
      <c r="R659" s="31"/>
      <c r="S659" s="31"/>
      <c r="T659" s="31"/>
      <c r="U659" s="31"/>
      <c r="V659" s="31"/>
      <c r="W659" s="31"/>
      <c r="X659" s="31"/>
    </row>
    <row r="660" spans="1:24" ht="12.75">
      <c r="A660" s="256"/>
      <c r="B660" s="31"/>
      <c r="C660" s="257"/>
      <c r="D660" s="31"/>
      <c r="E660" s="31"/>
      <c r="F660" s="31"/>
      <c r="G660" s="218"/>
      <c r="H660" s="31"/>
      <c r="I660" s="31"/>
      <c r="J660" s="31"/>
      <c r="K660" s="261"/>
      <c r="L660" s="31"/>
      <c r="M660" s="31"/>
      <c r="N660" s="31"/>
      <c r="O660" s="31"/>
      <c r="P660" s="31"/>
      <c r="Q660" s="31"/>
      <c r="R660" s="31"/>
      <c r="S660" s="31"/>
      <c r="T660" s="31"/>
      <c r="U660" s="31"/>
      <c r="V660" s="31"/>
      <c r="W660" s="31"/>
      <c r="X660" s="31"/>
    </row>
    <row r="661" spans="1:24" ht="12.75">
      <c r="A661" s="256"/>
      <c r="B661" s="31"/>
      <c r="C661" s="257"/>
      <c r="D661" s="31"/>
      <c r="E661" s="31"/>
      <c r="F661" s="31"/>
      <c r="G661" s="218"/>
      <c r="H661" s="31"/>
      <c r="I661" s="31"/>
      <c r="J661" s="31"/>
      <c r="K661" s="261"/>
      <c r="L661" s="31"/>
      <c r="M661" s="31"/>
      <c r="N661" s="31"/>
      <c r="O661" s="31"/>
      <c r="P661" s="31"/>
      <c r="Q661" s="31"/>
      <c r="R661" s="31"/>
      <c r="S661" s="31"/>
      <c r="T661" s="31"/>
      <c r="U661" s="31"/>
      <c r="V661" s="31"/>
      <c r="W661" s="31"/>
      <c r="X661" s="31"/>
    </row>
    <row r="662" spans="1:24" ht="12.75">
      <c r="A662" s="256"/>
      <c r="B662" s="31"/>
      <c r="C662" s="257"/>
      <c r="D662" s="31"/>
      <c r="E662" s="31"/>
      <c r="F662" s="31"/>
      <c r="G662" s="218"/>
      <c r="H662" s="31"/>
      <c r="I662" s="31"/>
      <c r="J662" s="31"/>
      <c r="K662" s="261"/>
      <c r="L662" s="31"/>
      <c r="M662" s="31"/>
      <c r="N662" s="31"/>
      <c r="O662" s="31"/>
      <c r="P662" s="31"/>
      <c r="Q662" s="31"/>
      <c r="R662" s="31"/>
      <c r="S662" s="31"/>
      <c r="T662" s="31"/>
      <c r="U662" s="31"/>
      <c r="V662" s="31"/>
      <c r="W662" s="31"/>
      <c r="X662" s="31"/>
    </row>
    <row r="663" spans="1:24" ht="12.75">
      <c r="A663" s="256"/>
      <c r="B663" s="31"/>
      <c r="C663" s="257"/>
      <c r="D663" s="31"/>
      <c r="E663" s="31"/>
      <c r="F663" s="31"/>
      <c r="G663" s="218"/>
      <c r="H663" s="31"/>
      <c r="I663" s="31"/>
      <c r="J663" s="31"/>
      <c r="K663" s="261"/>
      <c r="L663" s="31"/>
      <c r="M663" s="31"/>
      <c r="N663" s="31"/>
      <c r="O663" s="31"/>
      <c r="P663" s="31"/>
      <c r="Q663" s="31"/>
      <c r="R663" s="31"/>
      <c r="S663" s="31"/>
      <c r="T663" s="31"/>
      <c r="U663" s="31"/>
      <c r="V663" s="31"/>
      <c r="W663" s="31"/>
      <c r="X663" s="31"/>
    </row>
    <row r="664" spans="1:24" ht="12.75">
      <c r="A664" s="256"/>
      <c r="B664" s="31"/>
      <c r="C664" s="257"/>
      <c r="D664" s="31"/>
      <c r="E664" s="31"/>
      <c r="F664" s="31"/>
      <c r="G664" s="218"/>
      <c r="H664" s="31"/>
      <c r="I664" s="31"/>
      <c r="J664" s="31"/>
      <c r="K664" s="261"/>
      <c r="L664" s="31"/>
      <c r="M664" s="31"/>
      <c r="N664" s="31"/>
      <c r="O664" s="31"/>
      <c r="P664" s="31"/>
      <c r="Q664" s="31"/>
      <c r="R664" s="31"/>
      <c r="S664" s="31"/>
      <c r="T664" s="31"/>
      <c r="U664" s="31"/>
      <c r="V664" s="31"/>
      <c r="W664" s="31"/>
      <c r="X664" s="31"/>
    </row>
    <row r="665" spans="1:24" ht="12.75">
      <c r="A665" s="256"/>
      <c r="B665" s="31"/>
      <c r="C665" s="257"/>
      <c r="D665" s="31"/>
      <c r="E665" s="31"/>
      <c r="F665" s="31"/>
      <c r="G665" s="218"/>
      <c r="H665" s="31"/>
      <c r="I665" s="31"/>
      <c r="J665" s="31"/>
      <c r="K665" s="261"/>
      <c r="L665" s="31"/>
      <c r="M665" s="31"/>
      <c r="N665" s="31"/>
      <c r="O665" s="31"/>
      <c r="P665" s="31"/>
      <c r="Q665" s="31"/>
      <c r="R665" s="31"/>
      <c r="S665" s="31"/>
      <c r="T665" s="31"/>
      <c r="U665" s="31"/>
      <c r="V665" s="31"/>
      <c r="W665" s="31"/>
      <c r="X665" s="31"/>
    </row>
    <row r="666" spans="1:24" ht="12.75">
      <c r="A666" s="256"/>
      <c r="B666" s="31"/>
      <c r="C666" s="257"/>
      <c r="D666" s="31"/>
      <c r="E666" s="31"/>
      <c r="F666" s="31"/>
      <c r="G666" s="218"/>
      <c r="H666" s="31"/>
      <c r="I666" s="31"/>
      <c r="J666" s="31"/>
      <c r="K666" s="261"/>
      <c r="L666" s="31"/>
      <c r="M666" s="31"/>
      <c r="N666" s="31"/>
      <c r="O666" s="31"/>
      <c r="P666" s="31"/>
      <c r="Q666" s="31"/>
      <c r="R666" s="31"/>
      <c r="S666" s="31"/>
      <c r="T666" s="31"/>
      <c r="U666" s="31"/>
      <c r="V666" s="31"/>
      <c r="W666" s="31"/>
      <c r="X666" s="31"/>
    </row>
    <row r="667" spans="1:24" ht="12.75">
      <c r="A667" s="256"/>
      <c r="B667" s="31"/>
      <c r="C667" s="257"/>
      <c r="D667" s="31"/>
      <c r="E667" s="31"/>
      <c r="F667" s="31"/>
      <c r="G667" s="218"/>
      <c r="H667" s="31"/>
      <c r="I667" s="31"/>
      <c r="J667" s="31"/>
      <c r="K667" s="261"/>
      <c r="L667" s="31"/>
      <c r="M667" s="31"/>
      <c r="N667" s="31"/>
      <c r="O667" s="31"/>
      <c r="P667" s="31"/>
      <c r="Q667" s="31"/>
      <c r="R667" s="31"/>
      <c r="S667" s="31"/>
      <c r="T667" s="31"/>
      <c r="U667" s="31"/>
      <c r="V667" s="31"/>
      <c r="W667" s="31"/>
      <c r="X667" s="31"/>
    </row>
    <row r="668" spans="1:24" ht="12.75">
      <c r="A668" s="256"/>
      <c r="B668" s="31"/>
      <c r="C668" s="257"/>
      <c r="D668" s="31"/>
      <c r="E668" s="31"/>
      <c r="F668" s="31"/>
      <c r="G668" s="218"/>
      <c r="H668" s="31"/>
      <c r="I668" s="31"/>
      <c r="J668" s="31"/>
      <c r="K668" s="261"/>
      <c r="L668" s="31"/>
      <c r="M668" s="31"/>
      <c r="N668" s="31"/>
      <c r="O668" s="31"/>
      <c r="P668" s="31"/>
      <c r="Q668" s="31"/>
      <c r="R668" s="31"/>
      <c r="S668" s="31"/>
      <c r="T668" s="31"/>
      <c r="U668" s="31"/>
      <c r="V668" s="31"/>
      <c r="W668" s="31"/>
      <c r="X668" s="31"/>
    </row>
    <row r="669" spans="1:24" ht="12.75">
      <c r="A669" s="256"/>
      <c r="B669" s="31"/>
      <c r="C669" s="257"/>
      <c r="D669" s="31"/>
      <c r="E669" s="31"/>
      <c r="F669" s="31"/>
      <c r="G669" s="218"/>
      <c r="H669" s="31"/>
      <c r="I669" s="31"/>
      <c r="J669" s="31"/>
      <c r="K669" s="261"/>
      <c r="L669" s="31"/>
      <c r="M669" s="31"/>
      <c r="N669" s="31"/>
      <c r="O669" s="31"/>
      <c r="P669" s="31"/>
      <c r="Q669" s="31"/>
      <c r="R669" s="31"/>
      <c r="S669" s="31"/>
      <c r="T669" s="31"/>
      <c r="U669" s="31"/>
      <c r="V669" s="31"/>
      <c r="W669" s="31"/>
      <c r="X669" s="31"/>
    </row>
    <row r="670" spans="1:24" ht="12.75">
      <c r="A670" s="256"/>
      <c r="B670" s="31"/>
      <c r="C670" s="257"/>
      <c r="D670" s="31"/>
      <c r="E670" s="31"/>
      <c r="F670" s="31"/>
      <c r="G670" s="218"/>
      <c r="H670" s="31"/>
      <c r="I670" s="31"/>
      <c r="J670" s="31"/>
      <c r="K670" s="261"/>
      <c r="L670" s="31"/>
      <c r="M670" s="31"/>
      <c r="N670" s="31"/>
      <c r="O670" s="31"/>
      <c r="P670" s="31"/>
      <c r="Q670" s="31"/>
      <c r="R670" s="31"/>
      <c r="S670" s="31"/>
      <c r="T670" s="31"/>
      <c r="U670" s="31"/>
      <c r="V670" s="31"/>
      <c r="W670" s="31"/>
      <c r="X670" s="31"/>
    </row>
    <row r="671" spans="1:24" ht="12.75">
      <c r="A671" s="256"/>
      <c r="B671" s="31"/>
      <c r="C671" s="257"/>
      <c r="D671" s="31"/>
      <c r="E671" s="31"/>
      <c r="F671" s="31"/>
      <c r="G671" s="218"/>
      <c r="H671" s="31"/>
      <c r="I671" s="31"/>
      <c r="J671" s="31"/>
      <c r="K671" s="261"/>
      <c r="L671" s="31"/>
      <c r="M671" s="31"/>
      <c r="N671" s="31"/>
      <c r="O671" s="31"/>
      <c r="P671" s="31"/>
      <c r="Q671" s="31"/>
      <c r="R671" s="31"/>
      <c r="S671" s="31"/>
      <c r="T671" s="31"/>
      <c r="U671" s="31"/>
      <c r="V671" s="31"/>
      <c r="W671" s="31"/>
      <c r="X671" s="31"/>
    </row>
    <row r="672" spans="1:24" ht="12.75">
      <c r="A672" s="256"/>
      <c r="B672" s="31"/>
      <c r="C672" s="257"/>
      <c r="D672" s="31"/>
      <c r="E672" s="31"/>
      <c r="F672" s="31"/>
      <c r="G672" s="218"/>
      <c r="H672" s="31"/>
      <c r="I672" s="31"/>
      <c r="J672" s="31"/>
      <c r="K672" s="261"/>
      <c r="L672" s="31"/>
      <c r="M672" s="31"/>
      <c r="N672" s="31"/>
      <c r="O672" s="31"/>
      <c r="P672" s="31"/>
      <c r="Q672" s="31"/>
      <c r="R672" s="31"/>
      <c r="S672" s="31"/>
      <c r="T672" s="31"/>
      <c r="U672" s="31"/>
      <c r="V672" s="31"/>
      <c r="W672" s="31"/>
      <c r="X672" s="31"/>
    </row>
    <row r="673" spans="1:24" ht="12.75">
      <c r="A673" s="256"/>
      <c r="B673" s="31"/>
      <c r="C673" s="257"/>
      <c r="D673" s="31"/>
      <c r="E673" s="31"/>
      <c r="F673" s="31"/>
      <c r="G673" s="218"/>
      <c r="H673" s="31"/>
      <c r="I673" s="31"/>
      <c r="J673" s="31"/>
      <c r="K673" s="261"/>
      <c r="L673" s="31"/>
      <c r="M673" s="31"/>
      <c r="N673" s="31"/>
      <c r="O673" s="31"/>
      <c r="P673" s="31"/>
      <c r="Q673" s="31"/>
      <c r="R673" s="31"/>
      <c r="S673" s="31"/>
      <c r="T673" s="31"/>
      <c r="U673" s="31"/>
      <c r="V673" s="31"/>
      <c r="W673" s="31"/>
      <c r="X673" s="31"/>
    </row>
    <row r="674" spans="1:24" ht="12.75">
      <c r="A674" s="256"/>
      <c r="B674" s="31"/>
      <c r="C674" s="257"/>
      <c r="D674" s="31"/>
      <c r="E674" s="31"/>
      <c r="F674" s="31"/>
      <c r="G674" s="218"/>
      <c r="H674" s="31"/>
      <c r="I674" s="31"/>
      <c r="J674" s="31"/>
      <c r="K674" s="261"/>
      <c r="L674" s="31"/>
      <c r="M674" s="31"/>
      <c r="N674" s="31"/>
      <c r="O674" s="31"/>
      <c r="P674" s="31"/>
      <c r="Q674" s="31"/>
      <c r="R674" s="31"/>
      <c r="S674" s="31"/>
      <c r="T674" s="31"/>
      <c r="U674" s="31"/>
      <c r="V674" s="31"/>
      <c r="W674" s="31"/>
      <c r="X674" s="31"/>
    </row>
    <row r="675" spans="1:24" ht="12.75">
      <c r="A675" s="256"/>
      <c r="B675" s="31"/>
      <c r="C675" s="257"/>
      <c r="D675" s="31"/>
      <c r="E675" s="31"/>
      <c r="F675" s="31"/>
      <c r="G675" s="218"/>
      <c r="H675" s="31"/>
      <c r="I675" s="31"/>
      <c r="J675" s="31"/>
      <c r="K675" s="261"/>
      <c r="L675" s="31"/>
      <c r="M675" s="31"/>
      <c r="N675" s="31"/>
      <c r="O675" s="31"/>
      <c r="P675" s="31"/>
      <c r="Q675" s="31"/>
      <c r="R675" s="31"/>
      <c r="S675" s="31"/>
      <c r="T675" s="31"/>
      <c r="U675" s="31"/>
      <c r="V675" s="31"/>
      <c r="W675" s="31"/>
      <c r="X675" s="31"/>
    </row>
    <row r="676" spans="1:24" ht="12.75">
      <c r="A676" s="256"/>
      <c r="B676" s="31"/>
      <c r="C676" s="257"/>
      <c r="D676" s="31"/>
      <c r="E676" s="31"/>
      <c r="F676" s="31"/>
      <c r="G676" s="218"/>
      <c r="H676" s="31"/>
      <c r="I676" s="31"/>
      <c r="J676" s="31"/>
      <c r="K676" s="261"/>
      <c r="L676" s="31"/>
      <c r="M676" s="31"/>
      <c r="N676" s="31"/>
      <c r="O676" s="31"/>
      <c r="P676" s="31"/>
      <c r="Q676" s="31"/>
      <c r="R676" s="31"/>
      <c r="S676" s="31"/>
      <c r="T676" s="31"/>
      <c r="U676" s="31"/>
      <c r="V676" s="31"/>
      <c r="W676" s="31"/>
      <c r="X676" s="31"/>
    </row>
    <row r="677" spans="1:24" ht="12.75">
      <c r="A677" s="256"/>
      <c r="B677" s="31"/>
      <c r="C677" s="257"/>
      <c r="D677" s="31"/>
      <c r="E677" s="31"/>
      <c r="F677" s="31"/>
      <c r="G677" s="218"/>
      <c r="H677" s="31"/>
      <c r="I677" s="31"/>
      <c r="J677" s="31"/>
      <c r="K677" s="261"/>
      <c r="L677" s="31"/>
      <c r="M677" s="31"/>
      <c r="N677" s="31"/>
      <c r="O677" s="31"/>
      <c r="P677" s="31"/>
      <c r="Q677" s="31"/>
      <c r="R677" s="31"/>
      <c r="S677" s="31"/>
      <c r="T677" s="31"/>
      <c r="U677" s="31"/>
      <c r="V677" s="31"/>
      <c r="W677" s="31"/>
      <c r="X677" s="31"/>
    </row>
    <row r="678" spans="1:24" ht="12.75">
      <c r="A678" s="256"/>
      <c r="B678" s="31"/>
      <c r="C678" s="257"/>
      <c r="D678" s="31"/>
      <c r="E678" s="31"/>
      <c r="F678" s="31"/>
      <c r="G678" s="218"/>
      <c r="H678" s="31"/>
      <c r="I678" s="31"/>
      <c r="J678" s="31"/>
      <c r="K678" s="261"/>
      <c r="L678" s="31"/>
      <c r="M678" s="31"/>
      <c r="N678" s="31"/>
      <c r="O678" s="31"/>
      <c r="P678" s="31"/>
      <c r="Q678" s="31"/>
      <c r="R678" s="31"/>
      <c r="S678" s="31"/>
      <c r="T678" s="31"/>
      <c r="U678" s="31"/>
      <c r="V678" s="31"/>
      <c r="W678" s="31"/>
      <c r="X678" s="31"/>
    </row>
    <row r="679" spans="1:24" ht="12.75">
      <c r="A679" s="256"/>
      <c r="B679" s="31"/>
      <c r="C679" s="257"/>
      <c r="D679" s="31"/>
      <c r="E679" s="31"/>
      <c r="F679" s="31"/>
      <c r="G679" s="218"/>
      <c r="H679" s="31"/>
      <c r="I679" s="31"/>
      <c r="J679" s="31"/>
      <c r="K679" s="261"/>
      <c r="L679" s="31"/>
      <c r="M679" s="31"/>
      <c r="N679" s="31"/>
      <c r="O679" s="31"/>
      <c r="P679" s="31"/>
      <c r="Q679" s="31"/>
      <c r="R679" s="31"/>
      <c r="S679" s="31"/>
      <c r="T679" s="31"/>
      <c r="U679" s="31"/>
      <c r="V679" s="31"/>
      <c r="W679" s="31"/>
      <c r="X679" s="31"/>
    </row>
    <row r="680" spans="1:24" ht="12.75">
      <c r="A680" s="256"/>
      <c r="B680" s="31"/>
      <c r="C680" s="257"/>
      <c r="D680" s="31"/>
      <c r="E680" s="31"/>
      <c r="F680" s="31"/>
      <c r="G680" s="218"/>
      <c r="H680" s="31"/>
      <c r="I680" s="31"/>
      <c r="J680" s="31"/>
      <c r="K680" s="261"/>
      <c r="L680" s="31"/>
      <c r="M680" s="31"/>
      <c r="N680" s="31"/>
      <c r="O680" s="31"/>
      <c r="P680" s="31"/>
      <c r="Q680" s="31"/>
      <c r="R680" s="31"/>
      <c r="S680" s="31"/>
      <c r="T680" s="31"/>
      <c r="U680" s="31"/>
      <c r="V680" s="31"/>
      <c r="W680" s="31"/>
      <c r="X680" s="31"/>
    </row>
    <row r="681" spans="1:24" ht="12.75">
      <c r="A681" s="256"/>
      <c r="B681" s="31"/>
      <c r="C681" s="257"/>
      <c r="D681" s="31"/>
      <c r="E681" s="31"/>
      <c r="F681" s="31"/>
      <c r="G681" s="218"/>
      <c r="H681" s="31"/>
      <c r="I681" s="31"/>
      <c r="J681" s="31"/>
      <c r="K681" s="261"/>
      <c r="L681" s="31"/>
      <c r="M681" s="31"/>
      <c r="N681" s="31"/>
      <c r="O681" s="31"/>
      <c r="P681" s="31"/>
      <c r="Q681" s="31"/>
      <c r="R681" s="31"/>
      <c r="S681" s="31"/>
      <c r="T681" s="31"/>
      <c r="U681" s="31"/>
      <c r="V681" s="31"/>
      <c r="W681" s="31"/>
      <c r="X681" s="31"/>
    </row>
    <row r="682" spans="1:24" ht="12.75">
      <c r="A682" s="256"/>
      <c r="B682" s="31"/>
      <c r="C682" s="257"/>
      <c r="D682" s="31"/>
      <c r="E682" s="31"/>
      <c r="F682" s="31"/>
      <c r="G682" s="218"/>
      <c r="H682" s="31"/>
      <c r="I682" s="31"/>
      <c r="J682" s="31"/>
      <c r="K682" s="261"/>
      <c r="L682" s="31"/>
      <c r="M682" s="31"/>
      <c r="N682" s="31"/>
      <c r="O682" s="31"/>
      <c r="P682" s="31"/>
      <c r="Q682" s="31"/>
      <c r="R682" s="31"/>
      <c r="S682" s="31"/>
      <c r="T682" s="31"/>
      <c r="U682" s="31"/>
      <c r="V682" s="31"/>
      <c r="W682" s="31"/>
      <c r="X682" s="31"/>
    </row>
    <row r="683" spans="1:24" ht="12.75">
      <c r="A683" s="256"/>
      <c r="B683" s="31"/>
      <c r="C683" s="257"/>
      <c r="D683" s="31"/>
      <c r="E683" s="31"/>
      <c r="F683" s="31"/>
      <c r="G683" s="218"/>
      <c r="H683" s="31"/>
      <c r="I683" s="31"/>
      <c r="J683" s="31"/>
      <c r="K683" s="261"/>
      <c r="L683" s="31"/>
      <c r="M683" s="31"/>
      <c r="N683" s="31"/>
      <c r="O683" s="31"/>
      <c r="P683" s="31"/>
      <c r="Q683" s="31"/>
      <c r="R683" s="31"/>
      <c r="S683" s="31"/>
      <c r="T683" s="31"/>
      <c r="U683" s="31"/>
      <c r="V683" s="31"/>
      <c r="W683" s="31"/>
      <c r="X683" s="31"/>
    </row>
    <row r="684" spans="1:24" ht="12.75">
      <c r="A684" s="256"/>
      <c r="B684" s="31"/>
      <c r="C684" s="257"/>
      <c r="D684" s="31"/>
      <c r="E684" s="31"/>
      <c r="F684" s="31"/>
      <c r="G684" s="218"/>
      <c r="H684" s="31"/>
      <c r="I684" s="31"/>
      <c r="J684" s="31"/>
      <c r="K684" s="261"/>
      <c r="L684" s="31"/>
      <c r="M684" s="31"/>
      <c r="N684" s="31"/>
      <c r="O684" s="31"/>
      <c r="P684" s="31"/>
      <c r="Q684" s="31"/>
      <c r="R684" s="31"/>
      <c r="S684" s="31"/>
      <c r="T684" s="31"/>
      <c r="U684" s="31"/>
      <c r="V684" s="31"/>
      <c r="W684" s="31"/>
      <c r="X684" s="31"/>
    </row>
    <row r="685" spans="1:24" ht="12.75">
      <c r="A685" s="256"/>
      <c r="B685" s="31"/>
      <c r="C685" s="257"/>
      <c r="D685" s="31"/>
      <c r="E685" s="31"/>
      <c r="F685" s="31"/>
      <c r="G685" s="218"/>
      <c r="H685" s="31"/>
      <c r="I685" s="31"/>
      <c r="J685" s="31"/>
      <c r="K685" s="261"/>
      <c r="L685" s="31"/>
      <c r="M685" s="31"/>
      <c r="N685" s="31"/>
      <c r="O685" s="31"/>
      <c r="P685" s="31"/>
      <c r="Q685" s="31"/>
      <c r="R685" s="31"/>
      <c r="S685" s="31"/>
      <c r="T685" s="31"/>
      <c r="U685" s="31"/>
      <c r="V685" s="31"/>
      <c r="W685" s="31"/>
      <c r="X685" s="31"/>
    </row>
    <row r="686" spans="1:24" ht="12.75">
      <c r="A686" s="256"/>
      <c r="B686" s="31"/>
      <c r="C686" s="257"/>
      <c r="D686" s="31"/>
      <c r="E686" s="31"/>
      <c r="F686" s="31"/>
      <c r="G686" s="218"/>
      <c r="H686" s="31"/>
      <c r="I686" s="31"/>
      <c r="J686" s="31"/>
      <c r="K686" s="261"/>
      <c r="L686" s="31"/>
      <c r="M686" s="31"/>
      <c r="N686" s="31"/>
      <c r="O686" s="31"/>
      <c r="P686" s="31"/>
      <c r="Q686" s="31"/>
      <c r="R686" s="31"/>
      <c r="S686" s="31"/>
      <c r="T686" s="31"/>
      <c r="U686" s="31"/>
      <c r="V686" s="31"/>
      <c r="W686" s="31"/>
      <c r="X686" s="31"/>
    </row>
    <row r="687" spans="1:24" ht="12.75">
      <c r="A687" s="256"/>
      <c r="B687" s="31"/>
      <c r="C687" s="257"/>
      <c r="D687" s="31"/>
      <c r="E687" s="31"/>
      <c r="F687" s="31"/>
      <c r="G687" s="218"/>
      <c r="H687" s="31"/>
      <c r="I687" s="31"/>
      <c r="J687" s="31"/>
      <c r="K687" s="261"/>
      <c r="L687" s="31"/>
      <c r="M687" s="31"/>
      <c r="N687" s="31"/>
      <c r="O687" s="31"/>
      <c r="P687" s="31"/>
      <c r="Q687" s="31"/>
      <c r="R687" s="31"/>
      <c r="S687" s="31"/>
      <c r="T687" s="31"/>
      <c r="U687" s="31"/>
      <c r="V687" s="31"/>
      <c r="W687" s="31"/>
      <c r="X687" s="31"/>
    </row>
    <row r="688" spans="1:24" ht="12.75">
      <c r="A688" s="256"/>
      <c r="B688" s="31"/>
      <c r="C688" s="257"/>
      <c r="D688" s="31"/>
      <c r="E688" s="31"/>
      <c r="F688" s="31"/>
      <c r="G688" s="218"/>
      <c r="H688" s="31"/>
      <c r="I688" s="31"/>
      <c r="J688" s="31"/>
      <c r="K688" s="261"/>
      <c r="L688" s="31"/>
      <c r="M688" s="31"/>
      <c r="N688" s="31"/>
      <c r="O688" s="31"/>
      <c r="P688" s="31"/>
      <c r="Q688" s="31"/>
      <c r="R688" s="31"/>
      <c r="S688" s="31"/>
      <c r="T688" s="31"/>
      <c r="U688" s="31"/>
      <c r="V688" s="31"/>
      <c r="W688" s="31"/>
      <c r="X688" s="31"/>
    </row>
    <row r="689" spans="1:24" ht="12.75">
      <c r="A689" s="256"/>
      <c r="B689" s="31"/>
      <c r="C689" s="257"/>
      <c r="D689" s="31"/>
      <c r="E689" s="31"/>
      <c r="F689" s="31"/>
      <c r="G689" s="218"/>
      <c r="H689" s="31"/>
      <c r="I689" s="31"/>
      <c r="J689" s="31"/>
      <c r="K689" s="261"/>
      <c r="L689" s="31"/>
      <c r="M689" s="31"/>
      <c r="N689" s="31"/>
      <c r="O689" s="31"/>
      <c r="P689" s="31"/>
      <c r="Q689" s="31"/>
      <c r="R689" s="31"/>
      <c r="S689" s="31"/>
      <c r="T689" s="31"/>
      <c r="U689" s="31"/>
      <c r="V689" s="31"/>
      <c r="W689" s="31"/>
      <c r="X689" s="31"/>
    </row>
    <row r="690" spans="1:24" ht="12.75">
      <c r="A690" s="256"/>
      <c r="B690" s="31"/>
      <c r="C690" s="257"/>
      <c r="D690" s="31"/>
      <c r="E690" s="31"/>
      <c r="F690" s="31"/>
      <c r="G690" s="218"/>
      <c r="H690" s="31"/>
      <c r="I690" s="31"/>
      <c r="J690" s="31"/>
      <c r="K690" s="261"/>
      <c r="L690" s="31"/>
      <c r="M690" s="31"/>
      <c r="N690" s="31"/>
      <c r="O690" s="31"/>
      <c r="P690" s="31"/>
      <c r="Q690" s="31"/>
      <c r="R690" s="31"/>
      <c r="S690" s="31"/>
      <c r="T690" s="31"/>
      <c r="U690" s="31"/>
      <c r="V690" s="31"/>
      <c r="W690" s="31"/>
      <c r="X690" s="31"/>
    </row>
    <row r="691" spans="1:24" ht="12.75">
      <c r="A691" s="256"/>
      <c r="B691" s="31"/>
      <c r="C691" s="257"/>
      <c r="D691" s="31"/>
      <c r="E691" s="31"/>
      <c r="F691" s="31"/>
      <c r="G691" s="218"/>
      <c r="H691" s="31"/>
      <c r="I691" s="31"/>
      <c r="J691" s="31"/>
      <c r="K691" s="261"/>
      <c r="L691" s="31"/>
      <c r="M691" s="31"/>
      <c r="N691" s="31"/>
      <c r="O691" s="31"/>
      <c r="P691" s="31"/>
      <c r="Q691" s="31"/>
      <c r="R691" s="31"/>
      <c r="S691" s="31"/>
      <c r="T691" s="31"/>
      <c r="U691" s="31"/>
      <c r="V691" s="31"/>
      <c r="W691" s="31"/>
      <c r="X691" s="31"/>
    </row>
    <row r="692" spans="1:24" ht="12.75">
      <c r="A692" s="256"/>
      <c r="B692" s="31"/>
      <c r="C692" s="257"/>
      <c r="D692" s="31"/>
      <c r="E692" s="31"/>
      <c r="F692" s="31"/>
      <c r="G692" s="218"/>
      <c r="H692" s="31"/>
      <c r="I692" s="31"/>
      <c r="J692" s="31"/>
      <c r="K692" s="261"/>
      <c r="L692" s="31"/>
      <c r="M692" s="31"/>
      <c r="N692" s="31"/>
      <c r="O692" s="31"/>
      <c r="P692" s="31"/>
      <c r="Q692" s="31"/>
      <c r="R692" s="31"/>
      <c r="S692" s="31"/>
      <c r="T692" s="31"/>
      <c r="U692" s="31"/>
      <c r="V692" s="31"/>
      <c r="W692" s="31"/>
      <c r="X692" s="31"/>
    </row>
    <row r="693" spans="1:24" ht="12.75">
      <c r="A693" s="256"/>
      <c r="B693" s="31"/>
      <c r="C693" s="257"/>
      <c r="D693" s="31"/>
      <c r="E693" s="31"/>
      <c r="F693" s="31"/>
      <c r="G693" s="218"/>
      <c r="H693" s="31"/>
      <c r="I693" s="31"/>
      <c r="J693" s="31"/>
      <c r="K693" s="261"/>
      <c r="L693" s="31"/>
      <c r="M693" s="31"/>
      <c r="N693" s="31"/>
      <c r="O693" s="31"/>
      <c r="P693" s="31"/>
      <c r="Q693" s="31"/>
      <c r="R693" s="31"/>
      <c r="S693" s="31"/>
      <c r="T693" s="31"/>
      <c r="U693" s="31"/>
      <c r="V693" s="31"/>
      <c r="W693" s="31"/>
      <c r="X693" s="31"/>
    </row>
    <row r="694" spans="1:24" ht="12.75">
      <c r="A694" s="256"/>
      <c r="B694" s="31"/>
      <c r="C694" s="257"/>
      <c r="D694" s="31"/>
      <c r="E694" s="31"/>
      <c r="F694" s="31"/>
      <c r="G694" s="218"/>
      <c r="H694" s="31"/>
      <c r="I694" s="31"/>
      <c r="J694" s="31"/>
      <c r="K694" s="261"/>
      <c r="L694" s="31"/>
      <c r="M694" s="31"/>
      <c r="N694" s="31"/>
      <c r="O694" s="31"/>
      <c r="P694" s="31"/>
      <c r="Q694" s="31"/>
      <c r="R694" s="31"/>
      <c r="S694" s="31"/>
      <c r="T694" s="31"/>
      <c r="U694" s="31"/>
      <c r="V694" s="31"/>
      <c r="W694" s="31"/>
      <c r="X694" s="31"/>
    </row>
    <row r="695" spans="1:24" ht="12.75">
      <c r="A695" s="256"/>
      <c r="B695" s="31"/>
      <c r="C695" s="257"/>
      <c r="D695" s="31"/>
      <c r="E695" s="31"/>
      <c r="F695" s="31"/>
      <c r="G695" s="218"/>
      <c r="H695" s="31"/>
      <c r="I695" s="31"/>
      <c r="J695" s="31"/>
      <c r="K695" s="261"/>
      <c r="L695" s="31"/>
      <c r="M695" s="31"/>
      <c r="N695" s="31"/>
      <c r="O695" s="31"/>
      <c r="P695" s="31"/>
      <c r="Q695" s="31"/>
      <c r="R695" s="31"/>
      <c r="S695" s="31"/>
      <c r="T695" s="31"/>
      <c r="U695" s="31"/>
      <c r="V695" s="31"/>
      <c r="W695" s="31"/>
      <c r="X695" s="31"/>
    </row>
    <row r="696" spans="1:24" ht="12.75">
      <c r="A696" s="256"/>
      <c r="B696" s="31"/>
      <c r="C696" s="257"/>
      <c r="D696" s="31"/>
      <c r="E696" s="31"/>
      <c r="F696" s="31"/>
      <c r="G696" s="218"/>
      <c r="H696" s="31"/>
      <c r="I696" s="31"/>
      <c r="J696" s="31"/>
      <c r="K696" s="261"/>
      <c r="L696" s="31"/>
      <c r="M696" s="31"/>
      <c r="N696" s="31"/>
      <c r="O696" s="31"/>
      <c r="P696" s="31"/>
      <c r="Q696" s="31"/>
      <c r="R696" s="31"/>
      <c r="S696" s="31"/>
      <c r="T696" s="31"/>
      <c r="U696" s="31"/>
      <c r="V696" s="31"/>
      <c r="W696" s="31"/>
      <c r="X696" s="31"/>
    </row>
    <row r="697" spans="1:24" ht="12.75">
      <c r="A697" s="256"/>
      <c r="B697" s="31"/>
      <c r="C697" s="257"/>
      <c r="D697" s="31"/>
      <c r="E697" s="31"/>
      <c r="F697" s="31"/>
      <c r="G697" s="218"/>
      <c r="H697" s="31"/>
      <c r="I697" s="31"/>
      <c r="J697" s="31"/>
      <c r="K697" s="261"/>
      <c r="L697" s="31"/>
      <c r="M697" s="31"/>
      <c r="N697" s="31"/>
      <c r="O697" s="31"/>
      <c r="P697" s="31"/>
      <c r="Q697" s="31"/>
      <c r="R697" s="31"/>
      <c r="S697" s="31"/>
      <c r="T697" s="31"/>
      <c r="U697" s="31"/>
      <c r="V697" s="31"/>
      <c r="W697" s="31"/>
      <c r="X697" s="31"/>
    </row>
    <row r="698" spans="1:24" ht="12.75">
      <c r="A698" s="256"/>
      <c r="B698" s="31"/>
      <c r="C698" s="257"/>
      <c r="D698" s="31"/>
      <c r="E698" s="31"/>
      <c r="F698" s="31"/>
      <c r="G698" s="218"/>
      <c r="H698" s="31"/>
      <c r="I698" s="31"/>
      <c r="J698" s="31"/>
      <c r="K698" s="261"/>
      <c r="L698" s="31"/>
      <c r="M698" s="31"/>
      <c r="N698" s="31"/>
      <c r="O698" s="31"/>
      <c r="P698" s="31"/>
      <c r="Q698" s="31"/>
      <c r="R698" s="31"/>
      <c r="S698" s="31"/>
      <c r="T698" s="31"/>
      <c r="U698" s="31"/>
      <c r="V698" s="31"/>
      <c r="W698" s="31"/>
      <c r="X698" s="31"/>
    </row>
    <row r="699" spans="1:24" ht="12.75">
      <c r="A699" s="256"/>
      <c r="B699" s="31"/>
      <c r="C699" s="257"/>
      <c r="D699" s="31"/>
      <c r="E699" s="31"/>
      <c r="F699" s="31"/>
      <c r="G699" s="218"/>
      <c r="H699" s="31"/>
      <c r="I699" s="31"/>
      <c r="J699" s="31"/>
      <c r="K699" s="261"/>
      <c r="L699" s="31"/>
      <c r="M699" s="31"/>
      <c r="N699" s="31"/>
      <c r="O699" s="31"/>
      <c r="P699" s="31"/>
      <c r="Q699" s="31"/>
      <c r="R699" s="31"/>
      <c r="S699" s="31"/>
      <c r="T699" s="31"/>
      <c r="U699" s="31"/>
      <c r="V699" s="31"/>
      <c r="W699" s="31"/>
      <c r="X699" s="31"/>
    </row>
    <row r="700" spans="1:24" ht="12.75">
      <c r="A700" s="256"/>
      <c r="B700" s="31"/>
      <c r="C700" s="257"/>
      <c r="D700" s="31"/>
      <c r="E700" s="31"/>
      <c r="F700" s="31"/>
      <c r="G700" s="218"/>
      <c r="H700" s="31"/>
      <c r="I700" s="31"/>
      <c r="J700" s="31"/>
      <c r="K700" s="261"/>
      <c r="L700" s="31"/>
      <c r="M700" s="31"/>
      <c r="N700" s="31"/>
      <c r="O700" s="31"/>
      <c r="P700" s="31"/>
      <c r="Q700" s="31"/>
      <c r="R700" s="31"/>
      <c r="S700" s="31"/>
      <c r="T700" s="31"/>
      <c r="U700" s="31"/>
      <c r="V700" s="31"/>
      <c r="W700" s="31"/>
      <c r="X700" s="31"/>
    </row>
    <row r="701" spans="1:24" ht="12.75">
      <c r="A701" s="256"/>
      <c r="B701" s="31"/>
      <c r="C701" s="257"/>
      <c r="D701" s="31"/>
      <c r="E701" s="31"/>
      <c r="F701" s="31"/>
      <c r="G701" s="218"/>
      <c r="H701" s="31"/>
      <c r="I701" s="31"/>
      <c r="J701" s="31"/>
      <c r="K701" s="261"/>
      <c r="L701" s="31"/>
      <c r="M701" s="31"/>
      <c r="N701" s="31"/>
      <c r="O701" s="31"/>
      <c r="P701" s="31"/>
      <c r="Q701" s="31"/>
      <c r="R701" s="31"/>
      <c r="S701" s="31"/>
      <c r="T701" s="31"/>
      <c r="U701" s="31"/>
      <c r="V701" s="31"/>
      <c r="W701" s="31"/>
      <c r="X701" s="31"/>
    </row>
    <row r="702" spans="1:24" ht="12.75">
      <c r="A702" s="256"/>
      <c r="B702" s="31"/>
      <c r="C702" s="257"/>
      <c r="D702" s="31"/>
      <c r="E702" s="31"/>
      <c r="F702" s="31"/>
      <c r="G702" s="218"/>
      <c r="H702" s="31"/>
      <c r="I702" s="31"/>
      <c r="J702" s="31"/>
      <c r="K702" s="261"/>
      <c r="L702" s="31"/>
      <c r="M702" s="31"/>
      <c r="N702" s="31"/>
      <c r="O702" s="31"/>
      <c r="P702" s="31"/>
      <c r="Q702" s="31"/>
      <c r="R702" s="31"/>
      <c r="S702" s="31"/>
      <c r="T702" s="31"/>
      <c r="U702" s="31"/>
      <c r="V702" s="31"/>
      <c r="W702" s="31"/>
      <c r="X702" s="31"/>
    </row>
    <row r="703" spans="1:24" ht="12.75">
      <c r="A703" s="256"/>
      <c r="B703" s="31"/>
      <c r="C703" s="257"/>
      <c r="D703" s="31"/>
      <c r="E703" s="31"/>
      <c r="F703" s="31"/>
      <c r="G703" s="218"/>
      <c r="H703" s="31"/>
      <c r="I703" s="31"/>
      <c r="J703" s="31"/>
      <c r="K703" s="261"/>
      <c r="L703" s="31"/>
      <c r="M703" s="31"/>
      <c r="N703" s="31"/>
      <c r="O703" s="31"/>
      <c r="P703" s="31"/>
      <c r="Q703" s="31"/>
      <c r="R703" s="31"/>
      <c r="S703" s="31"/>
      <c r="T703" s="31"/>
      <c r="U703" s="31"/>
      <c r="V703" s="31"/>
      <c r="W703" s="31"/>
      <c r="X703" s="31"/>
    </row>
    <row r="704" spans="1:24" ht="12.75">
      <c r="A704" s="256"/>
      <c r="B704" s="31"/>
      <c r="C704" s="257"/>
      <c r="D704" s="31"/>
      <c r="E704" s="31"/>
      <c r="F704" s="31"/>
      <c r="G704" s="218"/>
      <c r="H704" s="31"/>
      <c r="I704" s="31"/>
      <c r="J704" s="31"/>
      <c r="K704" s="261"/>
      <c r="L704" s="31"/>
      <c r="M704" s="31"/>
      <c r="N704" s="31"/>
      <c r="O704" s="31"/>
      <c r="P704" s="31"/>
      <c r="Q704" s="31"/>
      <c r="R704" s="31"/>
      <c r="S704" s="31"/>
      <c r="T704" s="31"/>
      <c r="U704" s="31"/>
      <c r="V704" s="31"/>
      <c r="W704" s="31"/>
      <c r="X704" s="31"/>
    </row>
    <row r="705" spans="1:24" ht="12.75">
      <c r="A705" s="256"/>
      <c r="B705" s="31"/>
      <c r="C705" s="257"/>
      <c r="D705" s="31"/>
      <c r="E705" s="31"/>
      <c r="F705" s="31"/>
      <c r="G705" s="218"/>
      <c r="H705" s="31"/>
      <c r="I705" s="31"/>
      <c r="J705" s="31"/>
      <c r="K705" s="261"/>
      <c r="L705" s="31"/>
      <c r="M705" s="31"/>
      <c r="N705" s="31"/>
      <c r="O705" s="31"/>
      <c r="P705" s="31"/>
      <c r="Q705" s="31"/>
      <c r="R705" s="31"/>
      <c r="S705" s="31"/>
      <c r="T705" s="31"/>
      <c r="U705" s="31"/>
      <c r="V705" s="31"/>
      <c r="W705" s="31"/>
      <c r="X705" s="31"/>
    </row>
    <row r="706" spans="1:24" ht="12.75">
      <c r="A706" s="256"/>
      <c r="B706" s="31"/>
      <c r="C706" s="257"/>
      <c r="D706" s="31"/>
      <c r="E706" s="31"/>
      <c r="F706" s="31"/>
      <c r="G706" s="218"/>
      <c r="H706" s="31"/>
      <c r="I706" s="31"/>
      <c r="J706" s="31"/>
      <c r="K706" s="261"/>
      <c r="L706" s="31"/>
      <c r="M706" s="31"/>
      <c r="N706" s="31"/>
      <c r="O706" s="31"/>
      <c r="P706" s="31"/>
      <c r="Q706" s="31"/>
      <c r="R706" s="31"/>
      <c r="S706" s="31"/>
      <c r="T706" s="31"/>
      <c r="U706" s="31"/>
      <c r="V706" s="31"/>
      <c r="W706" s="31"/>
      <c r="X706" s="31"/>
    </row>
    <row r="707" spans="1:24" ht="12.75">
      <c r="A707" s="256"/>
      <c r="B707" s="31"/>
      <c r="C707" s="257"/>
      <c r="D707" s="31"/>
      <c r="E707" s="31"/>
      <c r="F707" s="31"/>
      <c r="G707" s="218"/>
      <c r="H707" s="31"/>
      <c r="I707" s="31"/>
      <c r="J707" s="31"/>
      <c r="K707" s="261"/>
      <c r="L707" s="31"/>
      <c r="M707" s="31"/>
      <c r="N707" s="31"/>
      <c r="O707" s="31"/>
      <c r="P707" s="31"/>
      <c r="Q707" s="31"/>
      <c r="R707" s="31"/>
      <c r="S707" s="31"/>
      <c r="T707" s="31"/>
      <c r="U707" s="31"/>
      <c r="V707" s="31"/>
      <c r="W707" s="31"/>
      <c r="X707" s="31"/>
    </row>
    <row r="708" spans="1:24" ht="12.75">
      <c r="A708" s="256"/>
      <c r="B708" s="31"/>
      <c r="C708" s="257"/>
      <c r="D708" s="31"/>
      <c r="E708" s="31"/>
      <c r="F708" s="31"/>
      <c r="G708" s="218"/>
      <c r="H708" s="31"/>
      <c r="I708" s="31"/>
      <c r="J708" s="31"/>
      <c r="K708" s="261"/>
      <c r="L708" s="31"/>
      <c r="M708" s="31"/>
      <c r="N708" s="31"/>
      <c r="O708" s="31"/>
      <c r="P708" s="31"/>
      <c r="Q708" s="31"/>
      <c r="R708" s="31"/>
      <c r="S708" s="31"/>
      <c r="T708" s="31"/>
      <c r="U708" s="31"/>
      <c r="V708" s="31"/>
      <c r="W708" s="31"/>
      <c r="X708" s="31"/>
    </row>
    <row r="709" spans="1:24" ht="12.75">
      <c r="A709" s="256"/>
      <c r="B709" s="31"/>
      <c r="C709" s="257"/>
      <c r="D709" s="31"/>
      <c r="E709" s="31"/>
      <c r="F709" s="31"/>
      <c r="G709" s="218"/>
      <c r="H709" s="31"/>
      <c r="I709" s="31"/>
      <c r="J709" s="31"/>
      <c r="K709" s="261"/>
      <c r="L709" s="31"/>
      <c r="M709" s="31"/>
      <c r="N709" s="31"/>
      <c r="O709" s="31"/>
      <c r="P709" s="31"/>
      <c r="Q709" s="31"/>
      <c r="R709" s="31"/>
      <c r="S709" s="31"/>
      <c r="T709" s="31"/>
      <c r="U709" s="31"/>
      <c r="V709" s="31"/>
      <c r="W709" s="31"/>
      <c r="X709" s="31"/>
    </row>
    <row r="710" spans="1:24" ht="12.75">
      <c r="A710" s="256"/>
      <c r="B710" s="31"/>
      <c r="C710" s="257"/>
      <c r="D710" s="31"/>
      <c r="E710" s="31"/>
      <c r="F710" s="31"/>
      <c r="G710" s="218"/>
      <c r="H710" s="31"/>
      <c r="I710" s="31"/>
      <c r="J710" s="31"/>
      <c r="K710" s="261"/>
      <c r="L710" s="31"/>
      <c r="M710" s="31"/>
      <c r="N710" s="31"/>
      <c r="O710" s="31"/>
      <c r="P710" s="31"/>
      <c r="Q710" s="31"/>
      <c r="R710" s="31"/>
      <c r="S710" s="31"/>
      <c r="T710" s="31"/>
      <c r="U710" s="31"/>
      <c r="V710" s="31"/>
      <c r="W710" s="31"/>
      <c r="X710" s="31"/>
    </row>
    <row r="711" spans="1:24" ht="12.75">
      <c r="A711" s="256"/>
      <c r="B711" s="31"/>
      <c r="C711" s="257"/>
      <c r="D711" s="31"/>
      <c r="E711" s="31"/>
      <c r="F711" s="31"/>
      <c r="G711" s="218"/>
      <c r="H711" s="31"/>
      <c r="I711" s="31"/>
      <c r="J711" s="31"/>
      <c r="K711" s="261"/>
      <c r="L711" s="31"/>
      <c r="M711" s="31"/>
      <c r="N711" s="31"/>
      <c r="O711" s="31"/>
      <c r="P711" s="31"/>
      <c r="Q711" s="31"/>
      <c r="R711" s="31"/>
      <c r="S711" s="31"/>
      <c r="T711" s="31"/>
      <c r="U711" s="31"/>
      <c r="V711" s="31"/>
      <c r="W711" s="31"/>
      <c r="X711" s="31"/>
    </row>
    <row r="712" spans="1:24" ht="12.75">
      <c r="A712" s="256"/>
      <c r="B712" s="31"/>
      <c r="C712" s="257"/>
      <c r="D712" s="31"/>
      <c r="E712" s="31"/>
      <c r="F712" s="31"/>
      <c r="G712" s="218"/>
      <c r="H712" s="31"/>
      <c r="I712" s="31"/>
      <c r="J712" s="31"/>
      <c r="K712" s="261"/>
      <c r="L712" s="31"/>
      <c r="M712" s="31"/>
      <c r="N712" s="31"/>
      <c r="O712" s="31"/>
      <c r="P712" s="31"/>
      <c r="Q712" s="31"/>
      <c r="R712" s="31"/>
      <c r="S712" s="31"/>
      <c r="T712" s="31"/>
      <c r="U712" s="31"/>
      <c r="V712" s="31"/>
      <c r="W712" s="31"/>
      <c r="X712" s="31"/>
    </row>
    <row r="713" spans="1:24" ht="12.75">
      <c r="A713" s="256"/>
      <c r="B713" s="31"/>
      <c r="C713" s="257"/>
      <c r="D713" s="31"/>
      <c r="E713" s="31"/>
      <c r="F713" s="31"/>
      <c r="G713" s="218"/>
      <c r="H713" s="31"/>
      <c r="I713" s="31"/>
      <c r="J713" s="31"/>
      <c r="K713" s="261"/>
      <c r="L713" s="31"/>
      <c r="M713" s="31"/>
      <c r="N713" s="31"/>
      <c r="O713" s="31"/>
      <c r="P713" s="31"/>
      <c r="Q713" s="31"/>
      <c r="R713" s="31"/>
      <c r="S713" s="31"/>
      <c r="T713" s="31"/>
      <c r="U713" s="31"/>
      <c r="V713" s="31"/>
      <c r="W713" s="31"/>
      <c r="X713" s="31"/>
    </row>
    <row r="714" spans="1:24" ht="12.75">
      <c r="A714" s="256"/>
      <c r="B714" s="31"/>
      <c r="C714" s="257"/>
      <c r="D714" s="31"/>
      <c r="E714" s="31"/>
      <c r="F714" s="31"/>
      <c r="G714" s="218"/>
      <c r="H714" s="31"/>
      <c r="I714" s="31"/>
      <c r="J714" s="31"/>
      <c r="K714" s="261"/>
      <c r="L714" s="31"/>
      <c r="M714" s="31"/>
      <c r="N714" s="31"/>
      <c r="O714" s="31"/>
      <c r="P714" s="31"/>
      <c r="Q714" s="31"/>
      <c r="R714" s="31"/>
      <c r="S714" s="31"/>
      <c r="T714" s="31"/>
      <c r="U714" s="31"/>
      <c r="V714" s="31"/>
      <c r="W714" s="31"/>
      <c r="X714" s="31"/>
    </row>
    <row r="715" spans="1:24" ht="12.75">
      <c r="A715" s="256"/>
      <c r="B715" s="31"/>
      <c r="C715" s="257"/>
      <c r="D715" s="31"/>
      <c r="E715" s="31"/>
      <c r="F715" s="31"/>
      <c r="G715" s="218"/>
      <c r="H715" s="31"/>
      <c r="I715" s="31"/>
      <c r="J715" s="31"/>
      <c r="K715" s="261"/>
      <c r="L715" s="31"/>
      <c r="M715" s="31"/>
      <c r="N715" s="31"/>
      <c r="O715" s="31"/>
      <c r="P715" s="31"/>
      <c r="Q715" s="31"/>
      <c r="R715" s="31"/>
      <c r="S715" s="31"/>
      <c r="T715" s="31"/>
      <c r="U715" s="31"/>
      <c r="V715" s="31"/>
      <c r="W715" s="31"/>
      <c r="X715" s="31"/>
    </row>
    <row r="716" spans="1:24" ht="12.75">
      <c r="A716" s="256"/>
      <c r="B716" s="31"/>
      <c r="C716" s="257"/>
      <c r="D716" s="31"/>
      <c r="E716" s="31"/>
      <c r="F716" s="31"/>
      <c r="G716" s="218"/>
      <c r="H716" s="31"/>
      <c r="I716" s="31"/>
      <c r="J716" s="31"/>
      <c r="K716" s="261"/>
      <c r="L716" s="31"/>
      <c r="M716" s="31"/>
      <c r="N716" s="31"/>
      <c r="O716" s="31"/>
      <c r="P716" s="31"/>
      <c r="Q716" s="31"/>
      <c r="R716" s="31"/>
      <c r="S716" s="31"/>
      <c r="T716" s="31"/>
      <c r="U716" s="31"/>
      <c r="V716" s="31"/>
      <c r="W716" s="31"/>
      <c r="X716" s="31"/>
    </row>
    <row r="717" spans="1:24" ht="12.75">
      <c r="A717" s="256"/>
      <c r="B717" s="31"/>
      <c r="C717" s="257"/>
      <c r="D717" s="31"/>
      <c r="E717" s="31"/>
      <c r="F717" s="31"/>
      <c r="G717" s="218"/>
      <c r="H717" s="31"/>
      <c r="I717" s="31"/>
      <c r="J717" s="31"/>
      <c r="K717" s="261"/>
      <c r="L717" s="31"/>
      <c r="M717" s="31"/>
      <c r="N717" s="31"/>
      <c r="O717" s="31"/>
      <c r="P717" s="31"/>
      <c r="Q717" s="31"/>
      <c r="R717" s="31"/>
      <c r="S717" s="31"/>
      <c r="T717" s="31"/>
      <c r="U717" s="31"/>
      <c r="V717" s="31"/>
      <c r="W717" s="31"/>
      <c r="X717" s="31"/>
    </row>
    <row r="718" spans="1:24" ht="12.75">
      <c r="A718" s="256"/>
      <c r="B718" s="31"/>
      <c r="C718" s="257"/>
      <c r="D718" s="31"/>
      <c r="E718" s="31"/>
      <c r="F718" s="31"/>
      <c r="G718" s="218"/>
      <c r="H718" s="31"/>
      <c r="I718" s="31"/>
      <c r="J718" s="31"/>
      <c r="K718" s="261"/>
      <c r="L718" s="31"/>
      <c r="M718" s="31"/>
      <c r="N718" s="31"/>
      <c r="O718" s="31"/>
      <c r="P718" s="31"/>
      <c r="Q718" s="31"/>
      <c r="R718" s="31"/>
      <c r="S718" s="31"/>
      <c r="T718" s="31"/>
      <c r="U718" s="31"/>
      <c r="V718" s="31"/>
      <c r="W718" s="31"/>
      <c r="X718" s="31"/>
    </row>
    <row r="719" spans="1:24" ht="12.75">
      <c r="A719" s="256"/>
      <c r="B719" s="31"/>
      <c r="C719" s="257"/>
      <c r="D719" s="31"/>
      <c r="E719" s="31"/>
      <c r="F719" s="31"/>
      <c r="G719" s="218"/>
      <c r="H719" s="31"/>
      <c r="I719" s="31"/>
      <c r="J719" s="31"/>
      <c r="K719" s="261"/>
      <c r="L719" s="31"/>
      <c r="M719" s="31"/>
      <c r="N719" s="31"/>
      <c r="O719" s="31"/>
      <c r="P719" s="31"/>
      <c r="Q719" s="31"/>
      <c r="R719" s="31"/>
      <c r="S719" s="31"/>
      <c r="T719" s="31"/>
      <c r="U719" s="31"/>
      <c r="V719" s="31"/>
      <c r="W719" s="31"/>
      <c r="X719" s="31"/>
    </row>
    <row r="720" spans="1:24" ht="12.75">
      <c r="A720" s="256"/>
      <c r="B720" s="31"/>
      <c r="C720" s="257"/>
      <c r="D720" s="31"/>
      <c r="E720" s="31"/>
      <c r="F720" s="31"/>
      <c r="G720" s="218"/>
      <c r="H720" s="31"/>
      <c r="I720" s="31"/>
      <c r="J720" s="31"/>
      <c r="K720" s="261"/>
      <c r="L720" s="31"/>
      <c r="M720" s="31"/>
      <c r="N720" s="31"/>
      <c r="O720" s="31"/>
      <c r="P720" s="31"/>
      <c r="Q720" s="31"/>
      <c r="R720" s="31"/>
      <c r="S720" s="31"/>
      <c r="T720" s="31"/>
      <c r="U720" s="31"/>
      <c r="V720" s="31"/>
      <c r="W720" s="31"/>
      <c r="X720" s="31"/>
    </row>
    <row r="721" spans="1:24" ht="12.75">
      <c r="A721" s="256"/>
      <c r="B721" s="31"/>
      <c r="C721" s="257"/>
      <c r="D721" s="31"/>
      <c r="E721" s="31"/>
      <c r="F721" s="31"/>
      <c r="G721" s="218"/>
      <c r="H721" s="31"/>
      <c r="I721" s="31"/>
      <c r="J721" s="31"/>
      <c r="K721" s="261"/>
      <c r="L721" s="31"/>
      <c r="M721" s="31"/>
      <c r="N721" s="31"/>
      <c r="O721" s="31"/>
      <c r="P721" s="31"/>
      <c r="Q721" s="31"/>
      <c r="R721" s="31"/>
      <c r="S721" s="31"/>
      <c r="T721" s="31"/>
      <c r="U721" s="31"/>
      <c r="V721" s="31"/>
      <c r="W721" s="31"/>
      <c r="X721" s="31"/>
    </row>
    <row r="722" spans="1:24" ht="12.75">
      <c r="A722" s="256"/>
      <c r="B722" s="31"/>
      <c r="C722" s="257"/>
      <c r="D722" s="31"/>
      <c r="E722" s="31"/>
      <c r="F722" s="31"/>
      <c r="G722" s="218"/>
      <c r="H722" s="31"/>
      <c r="I722" s="31"/>
      <c r="J722" s="31"/>
      <c r="K722" s="261"/>
      <c r="L722" s="31"/>
      <c r="M722" s="31"/>
      <c r="N722" s="31"/>
      <c r="O722" s="31"/>
      <c r="P722" s="31"/>
      <c r="Q722" s="31"/>
      <c r="R722" s="31"/>
      <c r="S722" s="31"/>
      <c r="T722" s="31"/>
      <c r="U722" s="31"/>
      <c r="V722" s="31"/>
      <c r="W722" s="31"/>
      <c r="X722" s="31"/>
    </row>
    <row r="723" spans="1:24" ht="12.75">
      <c r="A723" s="256"/>
      <c r="B723" s="31"/>
      <c r="C723" s="257"/>
      <c r="D723" s="31"/>
      <c r="E723" s="31"/>
      <c r="F723" s="31"/>
      <c r="G723" s="218"/>
      <c r="H723" s="31"/>
      <c r="I723" s="31"/>
      <c r="J723" s="31"/>
      <c r="K723" s="261"/>
      <c r="L723" s="31"/>
      <c r="M723" s="31"/>
      <c r="N723" s="31"/>
      <c r="O723" s="31"/>
      <c r="P723" s="31"/>
      <c r="Q723" s="31"/>
      <c r="R723" s="31"/>
      <c r="S723" s="31"/>
      <c r="T723" s="31"/>
      <c r="U723" s="31"/>
      <c r="V723" s="31"/>
      <c r="W723" s="31"/>
      <c r="X723" s="31"/>
    </row>
    <row r="724" spans="1:24" ht="12.75">
      <c r="A724" s="256"/>
      <c r="B724" s="31"/>
      <c r="C724" s="257"/>
      <c r="D724" s="31"/>
      <c r="E724" s="31"/>
      <c r="F724" s="31"/>
      <c r="G724" s="218"/>
      <c r="H724" s="31"/>
      <c r="I724" s="31"/>
      <c r="J724" s="31"/>
      <c r="K724" s="261"/>
      <c r="L724" s="31"/>
      <c r="M724" s="31"/>
      <c r="N724" s="31"/>
      <c r="O724" s="31"/>
      <c r="P724" s="31"/>
      <c r="Q724" s="31"/>
      <c r="R724" s="31"/>
      <c r="S724" s="31"/>
      <c r="T724" s="31"/>
      <c r="U724" s="31"/>
      <c r="V724" s="31"/>
      <c r="W724" s="31"/>
      <c r="X724" s="31"/>
    </row>
    <row r="725" spans="1:24" ht="12.75">
      <c r="A725" s="256"/>
      <c r="B725" s="31"/>
      <c r="C725" s="257"/>
      <c r="D725" s="31"/>
      <c r="E725" s="31"/>
      <c r="F725" s="31"/>
      <c r="G725" s="218"/>
      <c r="H725" s="31"/>
      <c r="I725" s="31"/>
      <c r="J725" s="31"/>
      <c r="K725" s="261"/>
      <c r="L725" s="31"/>
      <c r="M725" s="31"/>
      <c r="N725" s="31"/>
      <c r="O725" s="31"/>
      <c r="P725" s="31"/>
      <c r="Q725" s="31"/>
      <c r="R725" s="31"/>
      <c r="S725" s="31"/>
      <c r="T725" s="31"/>
      <c r="U725" s="31"/>
      <c r="V725" s="31"/>
      <c r="W725" s="31"/>
      <c r="X725" s="31"/>
    </row>
    <row r="726" spans="1:24" ht="12.75">
      <c r="A726" s="256"/>
      <c r="B726" s="31"/>
      <c r="C726" s="257"/>
      <c r="D726" s="31"/>
      <c r="E726" s="31"/>
      <c r="F726" s="31"/>
      <c r="G726" s="218"/>
      <c r="H726" s="31"/>
      <c r="I726" s="31"/>
      <c r="J726" s="31"/>
      <c r="K726" s="261"/>
      <c r="L726" s="31"/>
      <c r="M726" s="31"/>
      <c r="N726" s="31"/>
      <c r="O726" s="31"/>
      <c r="P726" s="31"/>
      <c r="Q726" s="31"/>
      <c r="R726" s="31"/>
      <c r="S726" s="31"/>
      <c r="T726" s="31"/>
      <c r="U726" s="31"/>
      <c r="V726" s="31"/>
      <c r="W726" s="31"/>
      <c r="X726" s="31"/>
    </row>
    <row r="727" spans="1:24" ht="12.75">
      <c r="A727" s="256"/>
      <c r="B727" s="31"/>
      <c r="C727" s="257"/>
      <c r="D727" s="31"/>
      <c r="E727" s="31"/>
      <c r="F727" s="31"/>
      <c r="G727" s="218"/>
      <c r="H727" s="31"/>
      <c r="I727" s="31"/>
      <c r="J727" s="31"/>
      <c r="K727" s="261"/>
      <c r="L727" s="31"/>
      <c r="M727" s="31"/>
      <c r="N727" s="31"/>
      <c r="O727" s="31"/>
      <c r="P727" s="31"/>
      <c r="Q727" s="31"/>
      <c r="R727" s="31"/>
      <c r="S727" s="31"/>
      <c r="T727" s="31"/>
      <c r="U727" s="31"/>
      <c r="V727" s="31"/>
      <c r="W727" s="31"/>
      <c r="X727" s="31"/>
    </row>
    <row r="728" spans="1:24" ht="12.75">
      <c r="A728" s="256"/>
      <c r="B728" s="31"/>
      <c r="C728" s="257"/>
      <c r="D728" s="31"/>
      <c r="E728" s="31"/>
      <c r="F728" s="31"/>
      <c r="G728" s="218"/>
      <c r="H728" s="31"/>
      <c r="I728" s="31"/>
      <c r="J728" s="31"/>
      <c r="K728" s="261"/>
      <c r="L728" s="31"/>
      <c r="M728" s="31"/>
      <c r="N728" s="31"/>
      <c r="O728" s="31"/>
      <c r="P728" s="31"/>
      <c r="Q728" s="31"/>
      <c r="R728" s="31"/>
      <c r="S728" s="31"/>
      <c r="T728" s="31"/>
      <c r="U728" s="31"/>
      <c r="V728" s="31"/>
      <c r="W728" s="31"/>
      <c r="X728" s="31"/>
    </row>
    <row r="729" spans="1:24" ht="12.75">
      <c r="A729" s="256"/>
      <c r="B729" s="31"/>
      <c r="C729" s="257"/>
      <c r="D729" s="31"/>
      <c r="E729" s="31"/>
      <c r="F729" s="31"/>
      <c r="G729" s="218"/>
      <c r="H729" s="31"/>
      <c r="I729" s="31"/>
      <c r="J729" s="31"/>
      <c r="K729" s="261"/>
      <c r="L729" s="31"/>
      <c r="M729" s="31"/>
      <c r="N729" s="31"/>
      <c r="O729" s="31"/>
      <c r="P729" s="31"/>
      <c r="Q729" s="31"/>
      <c r="R729" s="31"/>
      <c r="S729" s="31"/>
      <c r="T729" s="31"/>
      <c r="U729" s="31"/>
      <c r="V729" s="31"/>
      <c r="W729" s="31"/>
      <c r="X729" s="31"/>
    </row>
    <row r="730" spans="1:24" ht="12.75">
      <c r="A730" s="256"/>
      <c r="B730" s="31"/>
      <c r="C730" s="257"/>
      <c r="D730" s="31"/>
      <c r="E730" s="31"/>
      <c r="F730" s="31"/>
      <c r="G730" s="218"/>
      <c r="H730" s="31"/>
      <c r="I730" s="31"/>
      <c r="J730" s="31"/>
      <c r="K730" s="261"/>
      <c r="L730" s="31"/>
      <c r="M730" s="31"/>
      <c r="N730" s="31"/>
      <c r="O730" s="31"/>
      <c r="P730" s="31"/>
      <c r="Q730" s="31"/>
      <c r="R730" s="31"/>
      <c r="S730" s="31"/>
      <c r="T730" s="31"/>
      <c r="U730" s="31"/>
      <c r="V730" s="31"/>
      <c r="W730" s="31"/>
      <c r="X730" s="31"/>
    </row>
    <row r="731" spans="1:24" ht="12.75">
      <c r="A731" s="256"/>
      <c r="B731" s="31"/>
      <c r="C731" s="257"/>
      <c r="D731" s="31"/>
      <c r="E731" s="31"/>
      <c r="F731" s="31"/>
      <c r="G731" s="218"/>
      <c r="H731" s="31"/>
      <c r="I731" s="31"/>
      <c r="J731" s="31"/>
      <c r="K731" s="261"/>
      <c r="L731" s="31"/>
      <c r="M731" s="31"/>
      <c r="N731" s="31"/>
      <c r="O731" s="31"/>
      <c r="P731" s="31"/>
      <c r="Q731" s="31"/>
      <c r="R731" s="31"/>
      <c r="S731" s="31"/>
      <c r="T731" s="31"/>
      <c r="U731" s="31"/>
      <c r="V731" s="31"/>
      <c r="W731" s="31"/>
      <c r="X731" s="31"/>
    </row>
    <row r="732" spans="1:24" ht="12.75">
      <c r="A732" s="256"/>
      <c r="B732" s="31"/>
      <c r="C732" s="257"/>
      <c r="D732" s="31"/>
      <c r="E732" s="31"/>
      <c r="F732" s="31"/>
      <c r="G732" s="218"/>
      <c r="H732" s="31"/>
      <c r="I732" s="31"/>
      <c r="J732" s="31"/>
      <c r="K732" s="261"/>
      <c r="L732" s="31"/>
      <c r="M732" s="31"/>
      <c r="N732" s="31"/>
      <c r="O732" s="31"/>
      <c r="P732" s="31"/>
      <c r="Q732" s="31"/>
      <c r="R732" s="31"/>
      <c r="S732" s="31"/>
      <c r="T732" s="31"/>
      <c r="U732" s="31"/>
      <c r="V732" s="31"/>
      <c r="W732" s="31"/>
      <c r="X732" s="31"/>
    </row>
    <row r="733" spans="1:24" ht="12.75">
      <c r="A733" s="256"/>
      <c r="B733" s="31"/>
      <c r="C733" s="257"/>
      <c r="D733" s="31"/>
      <c r="E733" s="31"/>
      <c r="F733" s="31"/>
      <c r="G733" s="218"/>
      <c r="H733" s="31"/>
      <c r="I733" s="31"/>
      <c r="J733" s="31"/>
      <c r="K733" s="261"/>
      <c r="L733" s="31"/>
      <c r="M733" s="31"/>
      <c r="N733" s="31"/>
      <c r="O733" s="31"/>
      <c r="P733" s="31"/>
      <c r="Q733" s="31"/>
      <c r="R733" s="31"/>
      <c r="S733" s="31"/>
      <c r="T733" s="31"/>
      <c r="U733" s="31"/>
      <c r="V733" s="31"/>
      <c r="W733" s="31"/>
      <c r="X733" s="31"/>
    </row>
    <row r="734" spans="1:24" ht="12.75">
      <c r="A734" s="256"/>
      <c r="B734" s="31"/>
      <c r="C734" s="257"/>
      <c r="D734" s="31"/>
      <c r="E734" s="31"/>
      <c r="F734" s="31"/>
      <c r="G734" s="218"/>
      <c r="H734" s="31"/>
      <c r="I734" s="31"/>
      <c r="J734" s="31"/>
      <c r="K734" s="261"/>
      <c r="L734" s="31"/>
      <c r="M734" s="31"/>
      <c r="N734" s="31"/>
      <c r="O734" s="31"/>
      <c r="P734" s="31"/>
      <c r="Q734" s="31"/>
      <c r="R734" s="31"/>
      <c r="S734" s="31"/>
      <c r="T734" s="31"/>
      <c r="U734" s="31"/>
      <c r="V734" s="31"/>
      <c r="W734" s="31"/>
      <c r="X734" s="31"/>
    </row>
    <row r="735" spans="1:24" ht="12.75">
      <c r="A735" s="256"/>
      <c r="B735" s="31"/>
      <c r="C735" s="257"/>
      <c r="D735" s="31"/>
      <c r="E735" s="31"/>
      <c r="F735" s="31"/>
      <c r="G735" s="218"/>
      <c r="H735" s="31"/>
      <c r="I735" s="31"/>
      <c r="J735" s="31"/>
      <c r="K735" s="261"/>
      <c r="L735" s="31"/>
      <c r="M735" s="31"/>
      <c r="N735" s="31"/>
      <c r="O735" s="31"/>
      <c r="P735" s="31"/>
      <c r="Q735" s="31"/>
      <c r="R735" s="31"/>
      <c r="S735" s="31"/>
      <c r="T735" s="31"/>
      <c r="U735" s="31"/>
      <c r="V735" s="31"/>
      <c r="W735" s="31"/>
      <c r="X735" s="31"/>
    </row>
    <row r="736" spans="1:24" ht="12.75">
      <c r="A736" s="256"/>
      <c r="B736" s="31"/>
      <c r="C736" s="257"/>
      <c r="D736" s="31"/>
      <c r="E736" s="31"/>
      <c r="F736" s="31"/>
      <c r="G736" s="218"/>
      <c r="H736" s="31"/>
      <c r="I736" s="31"/>
      <c r="J736" s="31"/>
      <c r="K736" s="261"/>
      <c r="L736" s="31"/>
      <c r="M736" s="31"/>
      <c r="N736" s="31"/>
      <c r="O736" s="31"/>
      <c r="P736" s="31"/>
      <c r="Q736" s="31"/>
      <c r="R736" s="31"/>
      <c r="S736" s="31"/>
      <c r="T736" s="31"/>
      <c r="U736" s="31"/>
      <c r="V736" s="31"/>
      <c r="W736" s="31"/>
      <c r="X736" s="31"/>
    </row>
    <row r="737" spans="1:24" ht="12.75">
      <c r="A737" s="256"/>
      <c r="B737" s="31"/>
      <c r="C737" s="257"/>
      <c r="D737" s="31"/>
      <c r="E737" s="31"/>
      <c r="F737" s="31"/>
      <c r="G737" s="218"/>
      <c r="H737" s="31"/>
      <c r="I737" s="31"/>
      <c r="J737" s="31"/>
      <c r="K737" s="261"/>
      <c r="L737" s="31"/>
      <c r="M737" s="31"/>
      <c r="N737" s="31"/>
      <c r="O737" s="31"/>
      <c r="P737" s="31"/>
      <c r="Q737" s="31"/>
      <c r="R737" s="31"/>
      <c r="S737" s="31"/>
      <c r="T737" s="31"/>
      <c r="U737" s="31"/>
      <c r="V737" s="31"/>
      <c r="W737" s="31"/>
      <c r="X737" s="31"/>
    </row>
    <row r="738" spans="1:24" ht="12.75">
      <c r="A738" s="256"/>
      <c r="B738" s="31"/>
      <c r="C738" s="257"/>
      <c r="D738" s="31"/>
      <c r="E738" s="31"/>
      <c r="F738" s="31"/>
      <c r="G738" s="218"/>
      <c r="H738" s="31"/>
      <c r="I738" s="31"/>
      <c r="J738" s="31"/>
      <c r="K738" s="261"/>
      <c r="L738" s="31"/>
      <c r="M738" s="31"/>
      <c r="N738" s="31"/>
      <c r="O738" s="31"/>
      <c r="P738" s="31"/>
      <c r="Q738" s="31"/>
      <c r="R738" s="31"/>
      <c r="S738" s="31"/>
      <c r="T738" s="31"/>
      <c r="U738" s="31"/>
      <c r="V738" s="31"/>
      <c r="W738" s="31"/>
      <c r="X738" s="31"/>
    </row>
    <row r="739" spans="1:24" ht="12.75">
      <c r="A739" s="256"/>
      <c r="B739" s="31"/>
      <c r="C739" s="257"/>
      <c r="D739" s="31"/>
      <c r="E739" s="31"/>
      <c r="F739" s="31"/>
      <c r="G739" s="218"/>
      <c r="H739" s="31"/>
      <c r="I739" s="31"/>
      <c r="J739" s="31"/>
      <c r="K739" s="261"/>
      <c r="L739" s="31"/>
      <c r="M739" s="31"/>
      <c r="N739" s="31"/>
      <c r="O739" s="31"/>
      <c r="P739" s="31"/>
      <c r="Q739" s="31"/>
      <c r="R739" s="31"/>
      <c r="S739" s="31"/>
      <c r="T739" s="31"/>
      <c r="U739" s="31"/>
      <c r="V739" s="31"/>
      <c r="W739" s="31"/>
      <c r="X739" s="31"/>
    </row>
    <row r="740" spans="1:24" ht="12.75">
      <c r="A740" s="256"/>
      <c r="B740" s="31"/>
      <c r="C740" s="257"/>
      <c r="D740" s="31"/>
      <c r="E740" s="31"/>
      <c r="F740" s="31"/>
      <c r="G740" s="218"/>
      <c r="H740" s="31"/>
      <c r="I740" s="31"/>
      <c r="J740" s="31"/>
      <c r="K740" s="261"/>
      <c r="L740" s="31"/>
      <c r="M740" s="31"/>
      <c r="N740" s="31"/>
      <c r="O740" s="31"/>
      <c r="P740" s="31"/>
      <c r="Q740" s="31"/>
      <c r="R740" s="31"/>
      <c r="S740" s="31"/>
      <c r="T740" s="31"/>
      <c r="U740" s="31"/>
      <c r="V740" s="31"/>
      <c r="W740" s="31"/>
      <c r="X740" s="31"/>
    </row>
    <row r="741" spans="1:24" ht="12.75">
      <c r="A741" s="256"/>
      <c r="B741" s="31"/>
      <c r="C741" s="257"/>
      <c r="D741" s="31"/>
      <c r="E741" s="31"/>
      <c r="F741" s="31"/>
      <c r="G741" s="218"/>
      <c r="H741" s="31"/>
      <c r="I741" s="31"/>
      <c r="J741" s="31"/>
      <c r="K741" s="261"/>
      <c r="L741" s="31"/>
      <c r="M741" s="31"/>
      <c r="N741" s="31"/>
      <c r="O741" s="31"/>
      <c r="P741" s="31"/>
      <c r="Q741" s="31"/>
      <c r="R741" s="31"/>
      <c r="S741" s="31"/>
      <c r="T741" s="31"/>
      <c r="U741" s="31"/>
      <c r="V741" s="31"/>
      <c r="W741" s="31"/>
      <c r="X741" s="31"/>
    </row>
    <row r="742" spans="1:24" ht="12.75">
      <c r="A742" s="256"/>
      <c r="B742" s="31"/>
      <c r="C742" s="257"/>
      <c r="D742" s="31"/>
      <c r="E742" s="31"/>
      <c r="F742" s="31"/>
      <c r="G742" s="218"/>
      <c r="H742" s="31"/>
      <c r="I742" s="31"/>
      <c r="J742" s="31"/>
      <c r="K742" s="261"/>
      <c r="L742" s="31"/>
      <c r="M742" s="31"/>
      <c r="N742" s="31"/>
      <c r="O742" s="31"/>
      <c r="P742" s="31"/>
      <c r="Q742" s="31"/>
      <c r="R742" s="31"/>
      <c r="S742" s="31"/>
      <c r="T742" s="31"/>
      <c r="U742" s="31"/>
      <c r="V742" s="31"/>
      <c r="W742" s="31"/>
      <c r="X742" s="31"/>
    </row>
    <row r="743" spans="1:24" ht="12.75">
      <c r="A743" s="256"/>
      <c r="B743" s="31"/>
      <c r="C743" s="257"/>
      <c r="D743" s="31"/>
      <c r="E743" s="31"/>
      <c r="F743" s="31"/>
      <c r="G743" s="218"/>
      <c r="H743" s="31"/>
      <c r="I743" s="31"/>
      <c r="J743" s="31"/>
      <c r="K743" s="261"/>
      <c r="L743" s="31"/>
      <c r="M743" s="31"/>
      <c r="N743" s="31"/>
      <c r="O743" s="31"/>
      <c r="P743" s="31"/>
      <c r="Q743" s="31"/>
      <c r="R743" s="31"/>
      <c r="S743" s="31"/>
      <c r="T743" s="31"/>
      <c r="U743" s="31"/>
      <c r="V743" s="31"/>
      <c r="W743" s="31"/>
      <c r="X743" s="31"/>
    </row>
    <row r="744" spans="1:24" ht="12.75">
      <c r="A744" s="256"/>
      <c r="B744" s="31"/>
      <c r="C744" s="257"/>
      <c r="D744" s="31"/>
      <c r="E744" s="31"/>
      <c r="F744" s="31"/>
      <c r="G744" s="218"/>
      <c r="H744" s="31"/>
      <c r="I744" s="31"/>
      <c r="J744" s="31"/>
      <c r="K744" s="261"/>
      <c r="L744" s="31"/>
      <c r="M744" s="31"/>
      <c r="N744" s="31"/>
      <c r="O744" s="31"/>
      <c r="P744" s="31"/>
      <c r="Q744" s="31"/>
      <c r="R744" s="31"/>
      <c r="S744" s="31"/>
      <c r="T744" s="31"/>
      <c r="U744" s="31"/>
      <c r="V744" s="31"/>
      <c r="W744" s="31"/>
      <c r="X744" s="31"/>
    </row>
    <row r="745" spans="1:24" ht="12.75">
      <c r="A745" s="256"/>
      <c r="B745" s="31"/>
      <c r="C745" s="257"/>
      <c r="D745" s="31"/>
      <c r="E745" s="31"/>
      <c r="F745" s="31"/>
      <c r="G745" s="218"/>
      <c r="H745" s="31"/>
      <c r="I745" s="31"/>
      <c r="J745" s="31"/>
      <c r="K745" s="261"/>
      <c r="L745" s="31"/>
      <c r="M745" s="31"/>
      <c r="N745" s="31"/>
      <c r="O745" s="31"/>
      <c r="P745" s="31"/>
      <c r="Q745" s="31"/>
      <c r="R745" s="31"/>
      <c r="S745" s="31"/>
      <c r="T745" s="31"/>
      <c r="U745" s="31"/>
      <c r="V745" s="31"/>
      <c r="W745" s="31"/>
      <c r="X745" s="31"/>
    </row>
    <row r="746" spans="1:24" ht="12.75">
      <c r="A746" s="256"/>
      <c r="B746" s="31"/>
      <c r="C746" s="257"/>
      <c r="D746" s="31"/>
      <c r="E746" s="31"/>
      <c r="F746" s="31"/>
      <c r="G746" s="218"/>
      <c r="H746" s="31"/>
      <c r="I746" s="31"/>
      <c r="J746" s="31"/>
      <c r="K746" s="261"/>
      <c r="L746" s="31"/>
      <c r="M746" s="31"/>
      <c r="N746" s="31"/>
      <c r="O746" s="31"/>
      <c r="P746" s="31"/>
      <c r="Q746" s="31"/>
      <c r="R746" s="31"/>
      <c r="S746" s="31"/>
      <c r="T746" s="31"/>
      <c r="U746" s="31"/>
      <c r="V746" s="31"/>
      <c r="W746" s="31"/>
      <c r="X746" s="31"/>
    </row>
    <row r="747" spans="1:24" ht="12.75">
      <c r="A747" s="256"/>
      <c r="B747" s="31"/>
      <c r="C747" s="257"/>
      <c r="D747" s="31"/>
      <c r="E747" s="31"/>
      <c r="F747" s="31"/>
      <c r="G747" s="218"/>
      <c r="H747" s="31"/>
      <c r="I747" s="31"/>
      <c r="J747" s="31"/>
      <c r="K747" s="261"/>
      <c r="L747" s="31"/>
      <c r="M747" s="31"/>
      <c r="N747" s="31"/>
      <c r="O747" s="31"/>
      <c r="P747" s="31"/>
      <c r="Q747" s="31"/>
      <c r="R747" s="31"/>
      <c r="S747" s="31"/>
      <c r="T747" s="31"/>
      <c r="U747" s="31"/>
      <c r="V747" s="31"/>
      <c r="W747" s="31"/>
      <c r="X747" s="31"/>
    </row>
    <row r="748" spans="1:24" ht="12.75">
      <c r="A748" s="256"/>
      <c r="B748" s="31"/>
      <c r="C748" s="257"/>
      <c r="D748" s="31"/>
      <c r="E748" s="31"/>
      <c r="F748" s="31"/>
      <c r="G748" s="218"/>
      <c r="H748" s="31"/>
      <c r="I748" s="31"/>
      <c r="J748" s="31"/>
      <c r="K748" s="261"/>
      <c r="L748" s="31"/>
      <c r="M748" s="31"/>
      <c r="N748" s="31"/>
      <c r="O748" s="31"/>
      <c r="P748" s="31"/>
      <c r="Q748" s="31"/>
      <c r="R748" s="31"/>
      <c r="S748" s="31"/>
      <c r="T748" s="31"/>
      <c r="U748" s="31"/>
      <c r="V748" s="31"/>
      <c r="W748" s="31"/>
      <c r="X748" s="31"/>
    </row>
    <row r="749" spans="1:24" ht="12.75">
      <c r="A749" s="256"/>
      <c r="B749" s="31"/>
      <c r="C749" s="257"/>
      <c r="D749" s="31"/>
      <c r="E749" s="31"/>
      <c r="F749" s="31"/>
      <c r="G749" s="218"/>
      <c r="H749" s="31"/>
      <c r="I749" s="31"/>
      <c r="J749" s="31"/>
      <c r="K749" s="261"/>
      <c r="L749" s="31"/>
      <c r="M749" s="31"/>
      <c r="N749" s="31"/>
      <c r="O749" s="31"/>
      <c r="P749" s="31"/>
      <c r="Q749" s="31"/>
      <c r="R749" s="31"/>
      <c r="S749" s="31"/>
      <c r="T749" s="31"/>
      <c r="U749" s="31"/>
      <c r="V749" s="31"/>
      <c r="W749" s="31"/>
      <c r="X749" s="31"/>
    </row>
    <row r="750" spans="1:24" ht="12.75">
      <c r="A750" s="256"/>
      <c r="B750" s="31"/>
      <c r="C750" s="257"/>
      <c r="D750" s="31"/>
      <c r="E750" s="31"/>
      <c r="F750" s="31"/>
      <c r="G750" s="218"/>
      <c r="H750" s="31"/>
      <c r="I750" s="31"/>
      <c r="J750" s="31"/>
      <c r="K750" s="261"/>
      <c r="L750" s="31"/>
      <c r="M750" s="31"/>
      <c r="N750" s="31"/>
      <c r="O750" s="31"/>
      <c r="P750" s="31"/>
      <c r="Q750" s="31"/>
      <c r="R750" s="31"/>
      <c r="S750" s="31"/>
      <c r="T750" s="31"/>
      <c r="U750" s="31"/>
      <c r="V750" s="31"/>
      <c r="W750" s="31"/>
      <c r="X750" s="31"/>
    </row>
    <row r="751" spans="1:24" ht="12.75">
      <c r="A751" s="256"/>
      <c r="B751" s="31"/>
      <c r="C751" s="257"/>
      <c r="D751" s="31"/>
      <c r="E751" s="31"/>
      <c r="F751" s="31"/>
      <c r="G751" s="218"/>
      <c r="H751" s="31"/>
      <c r="I751" s="31"/>
      <c r="J751" s="31"/>
      <c r="K751" s="261"/>
      <c r="L751" s="31"/>
      <c r="M751" s="31"/>
      <c r="N751" s="31"/>
      <c r="O751" s="31"/>
      <c r="P751" s="31"/>
      <c r="Q751" s="31"/>
      <c r="R751" s="31"/>
      <c r="S751" s="31"/>
      <c r="T751" s="31"/>
      <c r="U751" s="31"/>
      <c r="V751" s="31"/>
      <c r="W751" s="31"/>
      <c r="X751" s="31"/>
    </row>
    <row r="752" spans="1:24" ht="12.75">
      <c r="A752" s="256"/>
      <c r="B752" s="31"/>
      <c r="C752" s="257"/>
      <c r="D752" s="31"/>
      <c r="E752" s="31"/>
      <c r="F752" s="31"/>
      <c r="G752" s="218"/>
      <c r="H752" s="31"/>
      <c r="I752" s="31"/>
      <c r="J752" s="31"/>
      <c r="K752" s="261"/>
      <c r="L752" s="31"/>
      <c r="M752" s="31"/>
      <c r="N752" s="31"/>
      <c r="O752" s="31"/>
      <c r="P752" s="31"/>
      <c r="Q752" s="31"/>
      <c r="R752" s="31"/>
      <c r="S752" s="31"/>
      <c r="T752" s="31"/>
      <c r="U752" s="31"/>
      <c r="V752" s="31"/>
      <c r="W752" s="31"/>
      <c r="X752" s="31"/>
    </row>
    <row r="753" spans="1:24" ht="12.75">
      <c r="A753" s="256"/>
      <c r="B753" s="31"/>
      <c r="C753" s="257"/>
      <c r="D753" s="31"/>
      <c r="E753" s="31"/>
      <c r="F753" s="31"/>
      <c r="G753" s="218"/>
      <c r="H753" s="31"/>
      <c r="I753" s="31"/>
      <c r="J753" s="31"/>
      <c r="K753" s="261"/>
      <c r="L753" s="31"/>
      <c r="M753" s="31"/>
      <c r="N753" s="31"/>
      <c r="O753" s="31"/>
      <c r="P753" s="31"/>
      <c r="Q753" s="31"/>
      <c r="R753" s="31"/>
      <c r="S753" s="31"/>
      <c r="T753" s="31"/>
      <c r="U753" s="31"/>
      <c r="V753" s="31"/>
      <c r="W753" s="31"/>
      <c r="X753" s="31"/>
    </row>
    <row r="754" spans="1:24" ht="12.75">
      <c r="A754" s="256"/>
      <c r="B754" s="31"/>
      <c r="C754" s="257"/>
      <c r="D754" s="31"/>
      <c r="E754" s="31"/>
      <c r="F754" s="31"/>
      <c r="G754" s="218"/>
      <c r="H754" s="31"/>
      <c r="I754" s="31"/>
      <c r="J754" s="31"/>
      <c r="K754" s="261"/>
      <c r="L754" s="31"/>
      <c r="M754" s="31"/>
      <c r="N754" s="31"/>
      <c r="O754" s="31"/>
      <c r="P754" s="31"/>
      <c r="Q754" s="31"/>
      <c r="R754" s="31"/>
      <c r="S754" s="31"/>
      <c r="T754" s="31"/>
      <c r="U754" s="31"/>
      <c r="V754" s="31"/>
      <c r="W754" s="31"/>
      <c r="X754" s="31"/>
    </row>
    <row r="755" spans="1:24" ht="12.75">
      <c r="A755" s="256"/>
      <c r="B755" s="31"/>
      <c r="C755" s="257"/>
      <c r="D755" s="31"/>
      <c r="E755" s="31"/>
      <c r="F755" s="31"/>
      <c r="G755" s="218"/>
      <c r="H755" s="31"/>
      <c r="I755" s="31"/>
      <c r="J755" s="31"/>
      <c r="K755" s="261"/>
      <c r="L755" s="31"/>
      <c r="M755" s="31"/>
      <c r="N755" s="31"/>
      <c r="O755" s="31"/>
      <c r="P755" s="31"/>
      <c r="Q755" s="31"/>
      <c r="R755" s="31"/>
      <c r="S755" s="31"/>
      <c r="T755" s="31"/>
      <c r="U755" s="31"/>
      <c r="V755" s="31"/>
      <c r="W755" s="31"/>
      <c r="X755" s="31"/>
    </row>
    <row r="756" spans="1:24" ht="12.75">
      <c r="A756" s="256"/>
      <c r="B756" s="31"/>
      <c r="C756" s="257"/>
      <c r="D756" s="31"/>
      <c r="E756" s="31"/>
      <c r="F756" s="31"/>
      <c r="G756" s="218"/>
      <c r="H756" s="31"/>
      <c r="I756" s="31"/>
      <c r="J756" s="31"/>
      <c r="K756" s="261"/>
      <c r="L756" s="31"/>
      <c r="M756" s="31"/>
      <c r="N756" s="31"/>
      <c r="O756" s="31"/>
      <c r="P756" s="31"/>
      <c r="Q756" s="31"/>
      <c r="R756" s="31"/>
      <c r="S756" s="31"/>
      <c r="T756" s="31"/>
      <c r="U756" s="31"/>
      <c r="V756" s="31"/>
      <c r="W756" s="31"/>
      <c r="X756" s="31"/>
    </row>
    <row r="757" spans="1:24" ht="12.75">
      <c r="A757" s="256"/>
      <c r="B757" s="31"/>
      <c r="C757" s="257"/>
      <c r="D757" s="31"/>
      <c r="E757" s="31"/>
      <c r="F757" s="31"/>
      <c r="G757" s="218"/>
      <c r="H757" s="31"/>
      <c r="I757" s="31"/>
      <c r="J757" s="31"/>
      <c r="K757" s="261"/>
      <c r="L757" s="31"/>
      <c r="M757" s="31"/>
      <c r="N757" s="31"/>
      <c r="O757" s="31"/>
      <c r="P757" s="31"/>
      <c r="Q757" s="31"/>
      <c r="R757" s="31"/>
      <c r="S757" s="31"/>
      <c r="T757" s="31"/>
      <c r="U757" s="31"/>
      <c r="V757" s="31"/>
      <c r="W757" s="31"/>
      <c r="X757" s="31"/>
    </row>
    <row r="758" spans="1:24" ht="12.75">
      <c r="A758" s="256"/>
      <c r="B758" s="31"/>
      <c r="C758" s="257"/>
      <c r="D758" s="31"/>
      <c r="E758" s="31"/>
      <c r="F758" s="31"/>
      <c r="G758" s="218"/>
      <c r="H758" s="31"/>
      <c r="I758" s="31"/>
      <c r="J758" s="31"/>
      <c r="K758" s="261"/>
      <c r="L758" s="31"/>
      <c r="M758" s="31"/>
      <c r="N758" s="31"/>
      <c r="O758" s="31"/>
      <c r="P758" s="31"/>
      <c r="Q758" s="31"/>
      <c r="R758" s="31"/>
      <c r="S758" s="31"/>
      <c r="T758" s="31"/>
      <c r="U758" s="31"/>
      <c r="V758" s="31"/>
      <c r="W758" s="31"/>
      <c r="X758" s="31"/>
    </row>
    <row r="759" spans="1:24" ht="12.75">
      <c r="A759" s="256"/>
      <c r="B759" s="31"/>
      <c r="C759" s="257"/>
      <c r="D759" s="31"/>
      <c r="E759" s="31"/>
      <c r="F759" s="31"/>
      <c r="G759" s="218"/>
      <c r="H759" s="31"/>
      <c r="I759" s="31"/>
      <c r="J759" s="31"/>
      <c r="K759" s="261"/>
      <c r="L759" s="31"/>
      <c r="M759" s="31"/>
      <c r="N759" s="31"/>
      <c r="O759" s="31"/>
      <c r="P759" s="31"/>
      <c r="Q759" s="31"/>
      <c r="R759" s="31"/>
      <c r="S759" s="31"/>
      <c r="T759" s="31"/>
      <c r="U759" s="31"/>
      <c r="V759" s="31"/>
      <c r="W759" s="31"/>
      <c r="X759" s="31"/>
    </row>
    <row r="760" spans="1:24" ht="12.75">
      <c r="A760" s="256"/>
      <c r="B760" s="31"/>
      <c r="C760" s="257"/>
      <c r="D760" s="31"/>
      <c r="E760" s="31"/>
      <c r="F760" s="31"/>
      <c r="G760" s="218"/>
      <c r="H760" s="31"/>
      <c r="I760" s="31"/>
      <c r="J760" s="31"/>
      <c r="K760" s="261"/>
      <c r="L760" s="31"/>
      <c r="M760" s="31"/>
      <c r="N760" s="31"/>
      <c r="O760" s="31"/>
      <c r="P760" s="31"/>
      <c r="Q760" s="31"/>
      <c r="R760" s="31"/>
      <c r="S760" s="31"/>
      <c r="T760" s="31"/>
      <c r="U760" s="31"/>
      <c r="V760" s="31"/>
      <c r="W760" s="31"/>
      <c r="X760" s="31"/>
    </row>
    <row r="761" spans="1:24" ht="12.75">
      <c r="A761" s="256"/>
      <c r="B761" s="31"/>
      <c r="C761" s="257"/>
      <c r="D761" s="31"/>
      <c r="E761" s="31"/>
      <c r="F761" s="31"/>
      <c r="G761" s="218"/>
      <c r="H761" s="31"/>
      <c r="I761" s="31"/>
      <c r="J761" s="31"/>
      <c r="K761" s="261"/>
      <c r="L761" s="31"/>
      <c r="M761" s="31"/>
      <c r="N761" s="31"/>
      <c r="O761" s="31"/>
      <c r="P761" s="31"/>
      <c r="Q761" s="31"/>
      <c r="R761" s="31"/>
      <c r="S761" s="31"/>
      <c r="T761" s="31"/>
      <c r="U761" s="31"/>
      <c r="V761" s="31"/>
      <c r="W761" s="31"/>
      <c r="X761" s="31"/>
    </row>
    <row r="762" spans="1:24" ht="12.75">
      <c r="A762" s="256"/>
      <c r="B762" s="31"/>
      <c r="C762" s="257"/>
      <c r="D762" s="31"/>
      <c r="E762" s="31"/>
      <c r="F762" s="31"/>
      <c r="G762" s="218"/>
      <c r="H762" s="31"/>
      <c r="I762" s="31"/>
      <c r="J762" s="31"/>
      <c r="K762" s="261"/>
      <c r="L762" s="31"/>
      <c r="M762" s="31"/>
      <c r="N762" s="31"/>
      <c r="O762" s="31"/>
      <c r="P762" s="31"/>
      <c r="Q762" s="31"/>
      <c r="R762" s="31"/>
      <c r="S762" s="31"/>
      <c r="T762" s="31"/>
      <c r="U762" s="31"/>
      <c r="V762" s="31"/>
      <c r="W762" s="31"/>
      <c r="X762" s="31"/>
    </row>
    <row r="763" spans="1:24" ht="12.75">
      <c r="A763" s="256"/>
      <c r="B763" s="31"/>
      <c r="C763" s="257"/>
      <c r="D763" s="31"/>
      <c r="E763" s="31"/>
      <c r="F763" s="31"/>
      <c r="G763" s="218"/>
      <c r="H763" s="31"/>
      <c r="I763" s="31"/>
      <c r="J763" s="31"/>
      <c r="K763" s="261"/>
      <c r="L763" s="31"/>
      <c r="M763" s="31"/>
      <c r="N763" s="31"/>
      <c r="O763" s="31"/>
      <c r="P763" s="31"/>
      <c r="Q763" s="31"/>
      <c r="R763" s="31"/>
      <c r="S763" s="31"/>
      <c r="T763" s="31"/>
      <c r="U763" s="31"/>
      <c r="V763" s="31"/>
      <c r="W763" s="31"/>
      <c r="X763" s="31"/>
    </row>
    <row r="764" spans="1:24" ht="12.75">
      <c r="A764" s="256"/>
      <c r="B764" s="31"/>
      <c r="C764" s="257"/>
      <c r="D764" s="31"/>
      <c r="E764" s="31"/>
      <c r="F764" s="31"/>
      <c r="G764" s="218"/>
      <c r="H764" s="31"/>
      <c r="I764" s="31"/>
      <c r="J764" s="31"/>
      <c r="K764" s="261"/>
      <c r="L764" s="31"/>
      <c r="M764" s="31"/>
      <c r="N764" s="31"/>
      <c r="O764" s="31"/>
      <c r="P764" s="31"/>
      <c r="Q764" s="31"/>
      <c r="R764" s="31"/>
      <c r="S764" s="31"/>
      <c r="T764" s="31"/>
      <c r="U764" s="31"/>
      <c r="V764" s="31"/>
      <c r="W764" s="31"/>
      <c r="X764" s="31"/>
    </row>
    <row r="765" spans="1:24" ht="12.75">
      <c r="A765" s="256"/>
      <c r="B765" s="31"/>
      <c r="C765" s="257"/>
      <c r="D765" s="31"/>
      <c r="E765" s="31"/>
      <c r="F765" s="31"/>
      <c r="G765" s="218"/>
      <c r="H765" s="31"/>
      <c r="I765" s="31"/>
      <c r="J765" s="31"/>
      <c r="K765" s="261"/>
      <c r="L765" s="31"/>
      <c r="M765" s="31"/>
      <c r="N765" s="31"/>
      <c r="O765" s="31"/>
      <c r="P765" s="31"/>
      <c r="Q765" s="31"/>
      <c r="R765" s="31"/>
      <c r="S765" s="31"/>
      <c r="T765" s="31"/>
      <c r="U765" s="31"/>
      <c r="V765" s="31"/>
      <c r="W765" s="31"/>
      <c r="X765" s="31"/>
    </row>
    <row r="766" spans="1:24" ht="12.75">
      <c r="A766" s="256"/>
      <c r="B766" s="31"/>
      <c r="C766" s="257"/>
      <c r="D766" s="31"/>
      <c r="E766" s="31"/>
      <c r="F766" s="31"/>
      <c r="G766" s="218"/>
      <c r="H766" s="31"/>
      <c r="I766" s="31"/>
      <c r="J766" s="31"/>
      <c r="K766" s="261"/>
      <c r="L766" s="31"/>
      <c r="M766" s="31"/>
      <c r="N766" s="31"/>
      <c r="O766" s="31"/>
      <c r="P766" s="31"/>
      <c r="Q766" s="31"/>
      <c r="R766" s="31"/>
      <c r="S766" s="31"/>
      <c r="T766" s="31"/>
      <c r="U766" s="31"/>
      <c r="V766" s="31"/>
      <c r="W766" s="31"/>
      <c r="X766" s="31"/>
    </row>
    <row r="767" spans="1:24" ht="12.75">
      <c r="A767" s="256"/>
      <c r="B767" s="31"/>
      <c r="C767" s="257"/>
      <c r="D767" s="31"/>
      <c r="E767" s="31"/>
      <c r="F767" s="31"/>
      <c r="G767" s="218"/>
      <c r="H767" s="31"/>
      <c r="I767" s="31"/>
      <c r="J767" s="31"/>
      <c r="K767" s="261"/>
      <c r="L767" s="31"/>
      <c r="M767" s="31"/>
      <c r="N767" s="31"/>
      <c r="O767" s="31"/>
      <c r="P767" s="31"/>
      <c r="Q767" s="31"/>
      <c r="R767" s="31"/>
      <c r="S767" s="31"/>
      <c r="T767" s="31"/>
      <c r="U767" s="31"/>
      <c r="V767" s="31"/>
      <c r="W767" s="31"/>
      <c r="X767" s="31"/>
    </row>
    <row r="768" spans="1:24" ht="12.75">
      <c r="A768" s="256"/>
      <c r="B768" s="31"/>
      <c r="C768" s="257"/>
      <c r="D768" s="31"/>
      <c r="E768" s="31"/>
      <c r="F768" s="31"/>
      <c r="G768" s="218"/>
      <c r="H768" s="31"/>
      <c r="I768" s="31"/>
      <c r="J768" s="31"/>
      <c r="K768" s="261"/>
      <c r="L768" s="31"/>
      <c r="M768" s="31"/>
      <c r="N768" s="31"/>
      <c r="O768" s="31"/>
      <c r="P768" s="31"/>
      <c r="Q768" s="31"/>
      <c r="R768" s="31"/>
      <c r="S768" s="31"/>
      <c r="T768" s="31"/>
      <c r="U768" s="31"/>
      <c r="V768" s="31"/>
      <c r="W768" s="31"/>
      <c r="X768" s="31"/>
    </row>
    <row r="769" spans="1:24" ht="12.75">
      <c r="A769" s="256"/>
      <c r="B769" s="31"/>
      <c r="C769" s="257"/>
      <c r="D769" s="31"/>
      <c r="E769" s="31"/>
      <c r="F769" s="31"/>
      <c r="G769" s="218"/>
      <c r="H769" s="31"/>
      <c r="I769" s="31"/>
      <c r="J769" s="31"/>
      <c r="K769" s="261"/>
      <c r="L769" s="31"/>
      <c r="M769" s="31"/>
      <c r="N769" s="31"/>
      <c r="O769" s="31"/>
      <c r="P769" s="31"/>
      <c r="Q769" s="31"/>
      <c r="R769" s="31"/>
      <c r="S769" s="31"/>
      <c r="T769" s="31"/>
      <c r="U769" s="31"/>
      <c r="V769" s="31"/>
      <c r="W769" s="31"/>
      <c r="X769" s="31"/>
    </row>
    <row r="770" spans="1:24" ht="12.75">
      <c r="A770" s="256"/>
      <c r="B770" s="31"/>
      <c r="C770" s="257"/>
      <c r="D770" s="31"/>
      <c r="E770" s="31"/>
      <c r="F770" s="31"/>
      <c r="G770" s="218"/>
      <c r="H770" s="31"/>
      <c r="I770" s="31"/>
      <c r="J770" s="31"/>
      <c r="K770" s="261"/>
      <c r="L770" s="31"/>
      <c r="M770" s="31"/>
      <c r="N770" s="31"/>
      <c r="O770" s="31"/>
      <c r="P770" s="31"/>
      <c r="Q770" s="31"/>
      <c r="R770" s="31"/>
      <c r="S770" s="31"/>
      <c r="T770" s="31"/>
      <c r="U770" s="31"/>
      <c r="V770" s="31"/>
      <c r="W770" s="31"/>
      <c r="X770" s="31"/>
    </row>
    <row r="771" spans="1:24" ht="12.75">
      <c r="A771" s="256"/>
      <c r="B771" s="31"/>
      <c r="C771" s="257"/>
      <c r="D771" s="31"/>
      <c r="E771" s="31"/>
      <c r="F771" s="31"/>
      <c r="G771" s="218"/>
      <c r="H771" s="31"/>
      <c r="I771" s="31"/>
      <c r="J771" s="31"/>
      <c r="K771" s="261"/>
      <c r="L771" s="31"/>
      <c r="M771" s="31"/>
      <c r="N771" s="31"/>
      <c r="O771" s="31"/>
      <c r="P771" s="31"/>
      <c r="Q771" s="31"/>
      <c r="R771" s="31"/>
      <c r="S771" s="31"/>
      <c r="T771" s="31"/>
      <c r="U771" s="31"/>
      <c r="V771" s="31"/>
      <c r="W771" s="31"/>
      <c r="X771" s="31"/>
    </row>
    <row r="772" spans="1:24" ht="12.75">
      <c r="A772" s="256"/>
      <c r="B772" s="31"/>
      <c r="C772" s="257"/>
      <c r="D772" s="31"/>
      <c r="E772" s="31"/>
      <c r="F772" s="31"/>
      <c r="G772" s="218"/>
      <c r="H772" s="31"/>
      <c r="I772" s="31"/>
      <c r="J772" s="31"/>
      <c r="K772" s="261"/>
      <c r="L772" s="31"/>
      <c r="M772" s="31"/>
      <c r="N772" s="31"/>
      <c r="O772" s="31"/>
      <c r="P772" s="31"/>
      <c r="Q772" s="31"/>
      <c r="R772" s="31"/>
      <c r="S772" s="31"/>
      <c r="T772" s="31"/>
      <c r="U772" s="31"/>
      <c r="V772" s="31"/>
      <c r="W772" s="31"/>
      <c r="X772" s="31"/>
    </row>
    <row r="773" spans="1:24" ht="12.75">
      <c r="A773" s="256"/>
      <c r="B773" s="31"/>
      <c r="C773" s="257"/>
      <c r="D773" s="31"/>
      <c r="E773" s="31"/>
      <c r="F773" s="31"/>
      <c r="G773" s="218"/>
      <c r="H773" s="31"/>
      <c r="I773" s="31"/>
      <c r="J773" s="31"/>
      <c r="K773" s="261"/>
      <c r="L773" s="31"/>
      <c r="M773" s="31"/>
      <c r="N773" s="31"/>
      <c r="O773" s="31"/>
      <c r="P773" s="31"/>
      <c r="Q773" s="31"/>
      <c r="R773" s="31"/>
      <c r="S773" s="31"/>
      <c r="T773" s="31"/>
      <c r="U773" s="31"/>
      <c r="V773" s="31"/>
      <c r="W773" s="31"/>
      <c r="X773" s="31"/>
    </row>
    <row r="774" spans="1:24" ht="12.75">
      <c r="A774" s="256"/>
      <c r="B774" s="31"/>
      <c r="C774" s="257"/>
      <c r="D774" s="31"/>
      <c r="E774" s="31"/>
      <c r="F774" s="31"/>
      <c r="G774" s="218"/>
      <c r="H774" s="31"/>
      <c r="I774" s="31"/>
      <c r="J774" s="31"/>
      <c r="K774" s="261"/>
      <c r="L774" s="31"/>
      <c r="M774" s="31"/>
      <c r="N774" s="31"/>
      <c r="O774" s="31"/>
      <c r="P774" s="31"/>
      <c r="Q774" s="31"/>
      <c r="R774" s="31"/>
      <c r="S774" s="31"/>
      <c r="T774" s="31"/>
      <c r="U774" s="31"/>
      <c r="V774" s="31"/>
      <c r="W774" s="31"/>
      <c r="X774" s="31"/>
    </row>
    <row r="775" spans="1:24" ht="12.75">
      <c r="A775" s="256"/>
      <c r="B775" s="31"/>
      <c r="C775" s="257"/>
      <c r="D775" s="31"/>
      <c r="E775" s="31"/>
      <c r="F775" s="31"/>
      <c r="G775" s="218"/>
      <c r="H775" s="31"/>
      <c r="I775" s="31"/>
      <c r="J775" s="31"/>
      <c r="K775" s="261"/>
      <c r="L775" s="31"/>
      <c r="M775" s="31"/>
      <c r="N775" s="31"/>
      <c r="O775" s="31"/>
      <c r="P775" s="31"/>
      <c r="Q775" s="31"/>
      <c r="R775" s="31"/>
      <c r="S775" s="31"/>
      <c r="T775" s="31"/>
      <c r="U775" s="31"/>
      <c r="V775" s="31"/>
      <c r="W775" s="31"/>
      <c r="X775" s="31"/>
    </row>
    <row r="776" spans="1:24" ht="12.75">
      <c r="A776" s="256"/>
      <c r="B776" s="31"/>
      <c r="C776" s="257"/>
      <c r="D776" s="31"/>
      <c r="E776" s="31"/>
      <c r="F776" s="31"/>
      <c r="G776" s="218"/>
      <c r="H776" s="31"/>
      <c r="I776" s="31"/>
      <c r="J776" s="31"/>
      <c r="K776" s="261"/>
      <c r="L776" s="31"/>
      <c r="M776" s="31"/>
      <c r="N776" s="31"/>
      <c r="O776" s="31"/>
      <c r="P776" s="31"/>
      <c r="Q776" s="31"/>
      <c r="R776" s="31"/>
      <c r="S776" s="31"/>
      <c r="T776" s="31"/>
      <c r="U776" s="31"/>
      <c r="V776" s="31"/>
      <c r="W776" s="31"/>
      <c r="X776" s="31"/>
    </row>
    <row r="777" spans="1:24" ht="12.75">
      <c r="A777" s="256"/>
      <c r="B777" s="31"/>
      <c r="C777" s="257"/>
      <c r="D777" s="31"/>
      <c r="E777" s="31"/>
      <c r="F777" s="31"/>
      <c r="G777" s="218"/>
      <c r="H777" s="31"/>
      <c r="I777" s="31"/>
      <c r="J777" s="31"/>
      <c r="K777" s="261"/>
      <c r="L777" s="31"/>
      <c r="M777" s="31"/>
      <c r="N777" s="31"/>
      <c r="O777" s="31"/>
      <c r="P777" s="31"/>
      <c r="Q777" s="31"/>
      <c r="R777" s="31"/>
      <c r="S777" s="31"/>
      <c r="T777" s="31"/>
      <c r="U777" s="31"/>
      <c r="V777" s="31"/>
      <c r="W777" s="31"/>
      <c r="X777" s="31"/>
    </row>
    <row r="778" spans="1:24" ht="12.75">
      <c r="A778" s="256"/>
      <c r="B778" s="31"/>
      <c r="C778" s="257"/>
      <c r="D778" s="31"/>
      <c r="E778" s="31"/>
      <c r="F778" s="31"/>
      <c r="G778" s="218"/>
      <c r="H778" s="31"/>
      <c r="I778" s="31"/>
      <c r="J778" s="31"/>
      <c r="K778" s="261"/>
      <c r="L778" s="31"/>
      <c r="M778" s="31"/>
      <c r="N778" s="31"/>
      <c r="O778" s="31"/>
      <c r="P778" s="31"/>
      <c r="Q778" s="31"/>
      <c r="R778" s="31"/>
      <c r="S778" s="31"/>
      <c r="T778" s="31"/>
      <c r="U778" s="31"/>
      <c r="V778" s="31"/>
      <c r="W778" s="31"/>
      <c r="X778" s="31"/>
    </row>
    <row r="779" spans="1:24" ht="12.75">
      <c r="A779" s="256"/>
      <c r="B779" s="31"/>
      <c r="C779" s="257"/>
      <c r="D779" s="31"/>
      <c r="E779" s="31"/>
      <c r="F779" s="31"/>
      <c r="G779" s="218"/>
      <c r="H779" s="31"/>
      <c r="I779" s="31"/>
      <c r="J779" s="31"/>
      <c r="K779" s="261"/>
      <c r="L779" s="31"/>
      <c r="M779" s="31"/>
      <c r="N779" s="31"/>
      <c r="O779" s="31"/>
      <c r="P779" s="31"/>
      <c r="Q779" s="31"/>
      <c r="R779" s="31"/>
      <c r="S779" s="31"/>
      <c r="T779" s="31"/>
      <c r="U779" s="31"/>
      <c r="V779" s="31"/>
      <c r="W779" s="31"/>
      <c r="X779" s="31"/>
    </row>
    <row r="780" spans="1:24" ht="12.75">
      <c r="A780" s="256"/>
      <c r="B780" s="31"/>
      <c r="C780" s="257"/>
      <c r="D780" s="31"/>
      <c r="E780" s="31"/>
      <c r="F780" s="31"/>
      <c r="G780" s="218"/>
      <c r="H780" s="31"/>
      <c r="I780" s="31"/>
      <c r="J780" s="31"/>
      <c r="K780" s="261"/>
      <c r="L780" s="31"/>
      <c r="M780" s="31"/>
      <c r="N780" s="31"/>
      <c r="O780" s="31"/>
      <c r="P780" s="31"/>
      <c r="Q780" s="31"/>
      <c r="R780" s="31"/>
      <c r="S780" s="31"/>
      <c r="T780" s="31"/>
      <c r="U780" s="31"/>
      <c r="V780" s="31"/>
      <c r="W780" s="31"/>
      <c r="X780" s="31"/>
    </row>
    <row r="781" spans="1:24" ht="12.75">
      <c r="A781" s="256"/>
      <c r="B781" s="31"/>
      <c r="C781" s="257"/>
      <c r="D781" s="31"/>
      <c r="E781" s="31"/>
      <c r="F781" s="31"/>
      <c r="G781" s="218"/>
      <c r="H781" s="31"/>
      <c r="I781" s="31"/>
      <c r="J781" s="31"/>
      <c r="K781" s="261"/>
      <c r="L781" s="31"/>
      <c r="M781" s="31"/>
      <c r="N781" s="31"/>
      <c r="O781" s="31"/>
      <c r="P781" s="31"/>
      <c r="Q781" s="31"/>
      <c r="R781" s="31"/>
      <c r="S781" s="31"/>
      <c r="T781" s="31"/>
      <c r="U781" s="31"/>
      <c r="V781" s="31"/>
      <c r="W781" s="31"/>
      <c r="X781" s="31"/>
    </row>
    <row r="782" spans="1:24" ht="12.75">
      <c r="A782" s="256"/>
      <c r="B782" s="31"/>
      <c r="C782" s="257"/>
      <c r="D782" s="31"/>
      <c r="E782" s="31"/>
      <c r="F782" s="31"/>
      <c r="G782" s="218"/>
      <c r="H782" s="31"/>
      <c r="I782" s="31"/>
      <c r="J782" s="31"/>
      <c r="K782" s="261"/>
      <c r="L782" s="31"/>
      <c r="M782" s="31"/>
      <c r="N782" s="31"/>
      <c r="O782" s="31"/>
      <c r="P782" s="31"/>
      <c r="Q782" s="31"/>
      <c r="R782" s="31"/>
      <c r="S782" s="31"/>
      <c r="T782" s="31"/>
      <c r="U782" s="31"/>
      <c r="V782" s="31"/>
      <c r="W782" s="31"/>
      <c r="X782" s="31"/>
    </row>
    <row r="783" spans="1:24" ht="12.75">
      <c r="A783" s="256"/>
      <c r="B783" s="31"/>
      <c r="C783" s="257"/>
      <c r="D783" s="31"/>
      <c r="E783" s="31"/>
      <c r="F783" s="31"/>
      <c r="G783" s="218"/>
      <c r="H783" s="31"/>
      <c r="I783" s="31"/>
      <c r="J783" s="31"/>
      <c r="K783" s="261"/>
      <c r="L783" s="31"/>
      <c r="M783" s="31"/>
      <c r="N783" s="31"/>
      <c r="O783" s="31"/>
      <c r="P783" s="31"/>
      <c r="Q783" s="31"/>
      <c r="R783" s="31"/>
      <c r="S783" s="31"/>
      <c r="T783" s="31"/>
      <c r="U783" s="31"/>
      <c r="V783" s="31"/>
      <c r="W783" s="31"/>
      <c r="X783" s="31"/>
    </row>
    <row r="784" spans="1:24" ht="12.75">
      <c r="A784" s="256"/>
      <c r="B784" s="31"/>
      <c r="C784" s="257"/>
      <c r="D784" s="31"/>
      <c r="E784" s="31"/>
      <c r="F784" s="31"/>
      <c r="G784" s="218"/>
      <c r="H784" s="31"/>
      <c r="I784" s="31"/>
      <c r="J784" s="31"/>
      <c r="K784" s="261"/>
      <c r="L784" s="31"/>
      <c r="M784" s="31"/>
      <c r="N784" s="31"/>
      <c r="O784" s="31"/>
      <c r="P784" s="31"/>
      <c r="Q784" s="31"/>
      <c r="R784" s="31"/>
      <c r="S784" s="31"/>
      <c r="T784" s="31"/>
      <c r="U784" s="31"/>
      <c r="V784" s="31"/>
      <c r="W784" s="31"/>
      <c r="X784" s="31"/>
    </row>
    <row r="785" spans="1:24" ht="12.75">
      <c r="A785" s="256"/>
      <c r="B785" s="31"/>
      <c r="C785" s="257"/>
      <c r="D785" s="31"/>
      <c r="E785" s="31"/>
      <c r="F785" s="31"/>
      <c r="G785" s="218"/>
      <c r="H785" s="31"/>
      <c r="I785" s="31"/>
      <c r="J785" s="31"/>
      <c r="K785" s="261"/>
      <c r="L785" s="31"/>
      <c r="M785" s="31"/>
      <c r="N785" s="31"/>
      <c r="O785" s="31"/>
      <c r="P785" s="31"/>
      <c r="Q785" s="31"/>
      <c r="R785" s="31"/>
      <c r="S785" s="31"/>
      <c r="T785" s="31"/>
      <c r="U785" s="31"/>
      <c r="V785" s="31"/>
      <c r="W785" s="31"/>
      <c r="X785" s="31"/>
    </row>
    <row r="786" spans="1:24" ht="12.75">
      <c r="A786" s="256"/>
      <c r="B786" s="31"/>
      <c r="C786" s="257"/>
      <c r="D786" s="31"/>
      <c r="E786" s="31"/>
      <c r="F786" s="31"/>
      <c r="G786" s="218"/>
      <c r="H786" s="31"/>
      <c r="I786" s="31"/>
      <c r="J786" s="31"/>
      <c r="K786" s="261"/>
      <c r="L786" s="31"/>
      <c r="M786" s="31"/>
      <c r="N786" s="31"/>
      <c r="O786" s="31"/>
      <c r="P786" s="31"/>
      <c r="Q786" s="31"/>
      <c r="R786" s="31"/>
      <c r="S786" s="31"/>
      <c r="T786" s="31"/>
      <c r="U786" s="31"/>
      <c r="V786" s="31"/>
      <c r="W786" s="31"/>
      <c r="X786" s="31"/>
    </row>
    <row r="787" spans="1:24" ht="12.75">
      <c r="A787" s="256"/>
      <c r="B787" s="31"/>
      <c r="C787" s="257"/>
      <c r="D787" s="31"/>
      <c r="E787" s="31"/>
      <c r="F787" s="31"/>
      <c r="G787" s="218"/>
      <c r="H787" s="31"/>
      <c r="I787" s="31"/>
      <c r="J787" s="31"/>
      <c r="K787" s="261"/>
      <c r="L787" s="31"/>
      <c r="M787" s="31"/>
      <c r="N787" s="31"/>
      <c r="O787" s="31"/>
      <c r="P787" s="31"/>
      <c r="Q787" s="31"/>
      <c r="R787" s="31"/>
      <c r="S787" s="31"/>
      <c r="T787" s="31"/>
      <c r="U787" s="31"/>
      <c r="V787" s="31"/>
      <c r="W787" s="31"/>
      <c r="X787" s="31"/>
    </row>
    <row r="788" spans="1:24" ht="12.75">
      <c r="A788" s="256"/>
      <c r="B788" s="31"/>
      <c r="C788" s="257"/>
      <c r="D788" s="31"/>
      <c r="E788" s="31"/>
      <c r="F788" s="31"/>
      <c r="G788" s="218"/>
      <c r="H788" s="31"/>
      <c r="I788" s="31"/>
      <c r="J788" s="31"/>
      <c r="K788" s="261"/>
      <c r="L788" s="31"/>
      <c r="M788" s="31"/>
      <c r="N788" s="31"/>
      <c r="O788" s="31"/>
      <c r="P788" s="31"/>
      <c r="Q788" s="31"/>
      <c r="R788" s="31"/>
      <c r="S788" s="31"/>
      <c r="T788" s="31"/>
      <c r="U788" s="31"/>
      <c r="V788" s="31"/>
      <c r="W788" s="31"/>
      <c r="X788" s="31"/>
    </row>
    <row r="789" spans="1:24" ht="12.75">
      <c r="A789" s="256"/>
      <c r="B789" s="31"/>
      <c r="C789" s="257"/>
      <c r="D789" s="31"/>
      <c r="E789" s="31"/>
      <c r="F789" s="31"/>
      <c r="G789" s="218"/>
      <c r="H789" s="31"/>
      <c r="I789" s="31"/>
      <c r="J789" s="31"/>
      <c r="K789" s="261"/>
      <c r="L789" s="31"/>
      <c r="M789" s="31"/>
      <c r="N789" s="31"/>
      <c r="O789" s="31"/>
      <c r="P789" s="31"/>
      <c r="Q789" s="31"/>
      <c r="R789" s="31"/>
      <c r="S789" s="31"/>
      <c r="T789" s="31"/>
      <c r="U789" s="31"/>
      <c r="V789" s="31"/>
      <c r="W789" s="31"/>
      <c r="X789" s="31"/>
    </row>
    <row r="790" spans="1:24" ht="12.75">
      <c r="A790" s="256"/>
      <c r="B790" s="31"/>
      <c r="C790" s="257"/>
      <c r="D790" s="31"/>
      <c r="E790" s="31"/>
      <c r="F790" s="31"/>
      <c r="G790" s="218"/>
      <c r="H790" s="31"/>
      <c r="I790" s="31"/>
      <c r="J790" s="31"/>
      <c r="K790" s="261"/>
      <c r="L790" s="31"/>
      <c r="M790" s="31"/>
      <c r="N790" s="31"/>
      <c r="O790" s="31"/>
      <c r="P790" s="31"/>
      <c r="Q790" s="31"/>
      <c r="R790" s="31"/>
      <c r="S790" s="31"/>
      <c r="T790" s="31"/>
      <c r="U790" s="31"/>
      <c r="V790" s="31"/>
      <c r="W790" s="31"/>
      <c r="X790" s="31"/>
    </row>
    <row r="791" spans="1:24" ht="12.75">
      <c r="A791" s="256"/>
      <c r="B791" s="31"/>
      <c r="C791" s="257"/>
      <c r="D791" s="31"/>
      <c r="E791" s="31"/>
      <c r="F791" s="31"/>
      <c r="G791" s="218"/>
      <c r="H791" s="31"/>
      <c r="I791" s="31"/>
      <c r="J791" s="31"/>
      <c r="K791" s="261"/>
      <c r="L791" s="31"/>
      <c r="M791" s="31"/>
      <c r="N791" s="31"/>
      <c r="O791" s="31"/>
      <c r="P791" s="31"/>
      <c r="Q791" s="31"/>
      <c r="R791" s="31"/>
      <c r="S791" s="31"/>
      <c r="T791" s="31"/>
      <c r="U791" s="31"/>
      <c r="V791" s="31"/>
      <c r="W791" s="31"/>
      <c r="X791" s="31"/>
    </row>
    <row r="792" spans="1:24" ht="12.75">
      <c r="A792" s="256"/>
      <c r="B792" s="31"/>
      <c r="C792" s="257"/>
      <c r="D792" s="31"/>
      <c r="E792" s="31"/>
      <c r="F792" s="31"/>
      <c r="G792" s="218"/>
      <c r="H792" s="31"/>
      <c r="I792" s="31"/>
      <c r="J792" s="31"/>
      <c r="K792" s="261"/>
      <c r="L792" s="31"/>
      <c r="M792" s="31"/>
      <c r="N792" s="31"/>
      <c r="O792" s="31"/>
      <c r="P792" s="31"/>
      <c r="Q792" s="31"/>
      <c r="R792" s="31"/>
      <c r="S792" s="31"/>
      <c r="T792" s="31"/>
      <c r="U792" s="31"/>
      <c r="V792" s="31"/>
      <c r="W792" s="31"/>
      <c r="X792" s="31"/>
    </row>
    <row r="793" spans="1:24" ht="12.75">
      <c r="A793" s="256"/>
      <c r="B793" s="31"/>
      <c r="C793" s="257"/>
      <c r="D793" s="31"/>
      <c r="E793" s="31"/>
      <c r="F793" s="31"/>
      <c r="G793" s="218"/>
      <c r="H793" s="31"/>
      <c r="I793" s="31"/>
      <c r="J793" s="31"/>
      <c r="K793" s="261"/>
      <c r="L793" s="31"/>
      <c r="M793" s="31"/>
      <c r="N793" s="31"/>
      <c r="O793" s="31"/>
      <c r="P793" s="31"/>
      <c r="Q793" s="31"/>
      <c r="R793" s="31"/>
      <c r="S793" s="31"/>
      <c r="T793" s="31"/>
      <c r="U793" s="31"/>
      <c r="V793" s="31"/>
      <c r="W793" s="31"/>
      <c r="X793" s="31"/>
    </row>
    <row r="794" spans="1:24" ht="12.75">
      <c r="A794" s="256"/>
      <c r="B794" s="31"/>
      <c r="C794" s="257"/>
      <c r="D794" s="31"/>
      <c r="E794" s="31"/>
      <c r="F794" s="31"/>
      <c r="G794" s="218"/>
      <c r="H794" s="31"/>
      <c r="I794" s="31"/>
      <c r="J794" s="31"/>
      <c r="K794" s="261"/>
      <c r="L794" s="31"/>
      <c r="M794" s="31"/>
      <c r="N794" s="31"/>
      <c r="O794" s="31"/>
      <c r="P794" s="31"/>
      <c r="Q794" s="31"/>
      <c r="R794" s="31"/>
      <c r="S794" s="31"/>
      <c r="T794" s="31"/>
      <c r="U794" s="31"/>
      <c r="V794" s="31"/>
      <c r="W794" s="31"/>
      <c r="X794" s="31"/>
    </row>
    <row r="795" spans="1:24" ht="12.75">
      <c r="A795" s="256"/>
      <c r="B795" s="31"/>
      <c r="C795" s="257"/>
      <c r="D795" s="31"/>
      <c r="E795" s="31"/>
      <c r="F795" s="31"/>
      <c r="G795" s="218"/>
      <c r="H795" s="31"/>
      <c r="I795" s="31"/>
      <c r="J795" s="31"/>
      <c r="K795" s="261"/>
      <c r="L795" s="31"/>
      <c r="M795" s="31"/>
      <c r="N795" s="31"/>
      <c r="O795" s="31"/>
      <c r="P795" s="31"/>
      <c r="Q795" s="31"/>
      <c r="R795" s="31"/>
      <c r="S795" s="31"/>
      <c r="T795" s="31"/>
      <c r="U795" s="31"/>
      <c r="V795" s="31"/>
      <c r="W795" s="31"/>
      <c r="X795" s="31"/>
    </row>
    <row r="796" spans="1:24" ht="12.75">
      <c r="A796" s="256"/>
      <c r="B796" s="31"/>
      <c r="C796" s="257"/>
      <c r="D796" s="31"/>
      <c r="E796" s="31"/>
      <c r="F796" s="31"/>
      <c r="G796" s="218"/>
      <c r="H796" s="31"/>
      <c r="I796" s="31"/>
      <c r="J796" s="31"/>
      <c r="K796" s="261"/>
      <c r="L796" s="31"/>
      <c r="M796" s="31"/>
      <c r="N796" s="31"/>
      <c r="O796" s="31"/>
      <c r="P796" s="31"/>
      <c r="Q796" s="31"/>
      <c r="R796" s="31"/>
      <c r="S796" s="31"/>
      <c r="T796" s="31"/>
      <c r="U796" s="31"/>
      <c r="V796" s="31"/>
      <c r="W796" s="31"/>
      <c r="X796" s="31"/>
    </row>
    <row r="797" spans="1:24" ht="12.75">
      <c r="A797" s="256"/>
      <c r="B797" s="31"/>
      <c r="C797" s="257"/>
      <c r="D797" s="31"/>
      <c r="E797" s="31"/>
      <c r="F797" s="31"/>
      <c r="G797" s="218"/>
      <c r="H797" s="31"/>
      <c r="I797" s="31"/>
      <c r="J797" s="31"/>
      <c r="K797" s="261"/>
      <c r="L797" s="31"/>
      <c r="M797" s="31"/>
      <c r="N797" s="31"/>
      <c r="O797" s="31"/>
      <c r="P797" s="31"/>
      <c r="Q797" s="31"/>
      <c r="R797" s="31"/>
      <c r="S797" s="31"/>
      <c r="T797" s="31"/>
      <c r="U797" s="31"/>
      <c r="V797" s="31"/>
      <c r="W797" s="31"/>
      <c r="X797" s="31"/>
    </row>
    <row r="798" spans="1:24" ht="12.75">
      <c r="A798" s="256"/>
      <c r="B798" s="31"/>
      <c r="C798" s="257"/>
      <c r="D798" s="31"/>
      <c r="E798" s="31"/>
      <c r="F798" s="31"/>
      <c r="G798" s="218"/>
      <c r="H798" s="31"/>
      <c r="I798" s="31"/>
      <c r="J798" s="31"/>
      <c r="K798" s="261"/>
      <c r="L798" s="31"/>
      <c r="M798" s="31"/>
      <c r="N798" s="31"/>
      <c r="O798" s="31"/>
      <c r="P798" s="31"/>
      <c r="Q798" s="31"/>
      <c r="R798" s="31"/>
      <c r="S798" s="31"/>
      <c r="T798" s="31"/>
      <c r="U798" s="31"/>
      <c r="V798" s="31"/>
      <c r="W798" s="31"/>
      <c r="X798" s="31"/>
    </row>
    <row r="799" spans="1:24" ht="12.75">
      <c r="A799" s="256"/>
      <c r="B799" s="31"/>
      <c r="C799" s="257"/>
      <c r="D799" s="31"/>
      <c r="E799" s="31"/>
      <c r="F799" s="31"/>
      <c r="G799" s="218"/>
      <c r="H799" s="31"/>
      <c r="I799" s="31"/>
      <c r="J799" s="31"/>
      <c r="K799" s="261"/>
      <c r="L799" s="31"/>
      <c r="M799" s="31"/>
      <c r="N799" s="31"/>
      <c r="O799" s="31"/>
      <c r="P799" s="31"/>
      <c r="Q799" s="31"/>
      <c r="R799" s="31"/>
      <c r="S799" s="31"/>
      <c r="T799" s="31"/>
      <c r="U799" s="31"/>
      <c r="V799" s="31"/>
      <c r="W799" s="31"/>
      <c r="X799" s="31"/>
    </row>
    <row r="800" spans="1:24" ht="12.75">
      <c r="A800" s="256"/>
      <c r="B800" s="31"/>
      <c r="C800" s="257"/>
      <c r="D800" s="31"/>
      <c r="E800" s="31"/>
      <c r="F800" s="31"/>
      <c r="G800" s="218"/>
      <c r="H800" s="31"/>
      <c r="I800" s="31"/>
      <c r="J800" s="31"/>
      <c r="K800" s="261"/>
      <c r="L800" s="31"/>
      <c r="M800" s="31"/>
      <c r="N800" s="31"/>
      <c r="O800" s="31"/>
      <c r="P800" s="31"/>
      <c r="Q800" s="31"/>
      <c r="R800" s="31"/>
      <c r="S800" s="31"/>
      <c r="T800" s="31"/>
      <c r="U800" s="31"/>
      <c r="V800" s="31"/>
      <c r="W800" s="31"/>
      <c r="X800" s="31"/>
    </row>
    <row r="801" spans="1:24" ht="12.75">
      <c r="A801" s="256"/>
      <c r="B801" s="31"/>
      <c r="C801" s="257"/>
      <c r="D801" s="31"/>
      <c r="E801" s="31"/>
      <c r="F801" s="31"/>
      <c r="G801" s="218"/>
      <c r="H801" s="31"/>
      <c r="I801" s="31"/>
      <c r="J801" s="31"/>
      <c r="K801" s="261"/>
      <c r="L801" s="31"/>
      <c r="M801" s="31"/>
      <c r="N801" s="31"/>
      <c r="O801" s="31"/>
      <c r="P801" s="31"/>
      <c r="Q801" s="31"/>
      <c r="R801" s="31"/>
      <c r="S801" s="31"/>
      <c r="T801" s="31"/>
      <c r="U801" s="31"/>
      <c r="V801" s="31"/>
      <c r="W801" s="31"/>
      <c r="X801" s="31"/>
    </row>
    <row r="802" spans="1:24" ht="12.75">
      <c r="A802" s="256"/>
      <c r="B802" s="31"/>
      <c r="C802" s="257"/>
      <c r="D802" s="31"/>
      <c r="E802" s="31"/>
      <c r="F802" s="31"/>
      <c r="G802" s="218"/>
      <c r="H802" s="31"/>
      <c r="I802" s="31"/>
      <c r="J802" s="31"/>
      <c r="K802" s="261"/>
      <c r="L802" s="31"/>
      <c r="M802" s="31"/>
      <c r="N802" s="31"/>
      <c r="O802" s="31"/>
      <c r="P802" s="31"/>
      <c r="Q802" s="31"/>
      <c r="R802" s="31"/>
      <c r="S802" s="31"/>
      <c r="T802" s="31"/>
      <c r="U802" s="31"/>
      <c r="V802" s="31"/>
      <c r="W802" s="31"/>
      <c r="X802" s="31"/>
    </row>
    <row r="803" spans="1:24" ht="12.75">
      <c r="A803" s="256"/>
      <c r="B803" s="31"/>
      <c r="C803" s="257"/>
      <c r="D803" s="31"/>
      <c r="E803" s="31"/>
      <c r="F803" s="31"/>
      <c r="G803" s="218"/>
      <c r="H803" s="31"/>
      <c r="I803" s="31"/>
      <c r="J803" s="31"/>
      <c r="K803" s="261"/>
      <c r="L803" s="31"/>
      <c r="M803" s="31"/>
      <c r="N803" s="31"/>
      <c r="O803" s="31"/>
      <c r="P803" s="31"/>
      <c r="Q803" s="31"/>
      <c r="R803" s="31"/>
      <c r="S803" s="31"/>
      <c r="T803" s="31"/>
      <c r="U803" s="31"/>
      <c r="V803" s="31"/>
      <c r="W803" s="31"/>
      <c r="X803" s="31"/>
    </row>
    <row r="804" spans="1:24" ht="12.75">
      <c r="A804" s="256"/>
      <c r="B804" s="31"/>
      <c r="C804" s="257"/>
      <c r="D804" s="31"/>
      <c r="E804" s="31"/>
      <c r="F804" s="31"/>
      <c r="G804" s="218"/>
      <c r="H804" s="31"/>
      <c r="I804" s="31"/>
      <c r="J804" s="31"/>
      <c r="K804" s="261"/>
      <c r="L804" s="31"/>
      <c r="M804" s="31"/>
      <c r="N804" s="31"/>
      <c r="O804" s="31"/>
      <c r="P804" s="31"/>
      <c r="Q804" s="31"/>
      <c r="R804" s="31"/>
      <c r="S804" s="31"/>
      <c r="T804" s="31"/>
      <c r="U804" s="31"/>
      <c r="V804" s="31"/>
      <c r="W804" s="31"/>
      <c r="X804" s="31"/>
    </row>
    <row r="805" spans="1:24" ht="12.75">
      <c r="A805" s="256"/>
      <c r="B805" s="31"/>
      <c r="C805" s="257"/>
      <c r="D805" s="31"/>
      <c r="E805" s="31"/>
      <c r="F805" s="31"/>
      <c r="G805" s="218"/>
      <c r="H805" s="31"/>
      <c r="I805" s="31"/>
      <c r="J805" s="31"/>
      <c r="K805" s="261"/>
      <c r="L805" s="31"/>
      <c r="M805" s="31"/>
      <c r="N805" s="31"/>
      <c r="O805" s="31"/>
      <c r="P805" s="31"/>
      <c r="Q805" s="31"/>
      <c r="R805" s="31"/>
      <c r="S805" s="31"/>
      <c r="T805" s="31"/>
      <c r="U805" s="31"/>
      <c r="V805" s="31"/>
      <c r="W805" s="31"/>
      <c r="X805" s="31"/>
    </row>
    <row r="806" spans="1:24" ht="12.75">
      <c r="A806" s="256"/>
      <c r="B806" s="31"/>
      <c r="C806" s="257"/>
      <c r="D806" s="31"/>
      <c r="E806" s="31"/>
      <c r="F806" s="31"/>
      <c r="G806" s="218"/>
      <c r="H806" s="31"/>
      <c r="I806" s="31"/>
      <c r="J806" s="31"/>
      <c r="K806" s="261"/>
      <c r="L806" s="31"/>
      <c r="M806" s="31"/>
      <c r="N806" s="31"/>
      <c r="O806" s="31"/>
      <c r="P806" s="31"/>
      <c r="Q806" s="31"/>
      <c r="R806" s="31"/>
      <c r="S806" s="31"/>
      <c r="T806" s="31"/>
      <c r="U806" s="31"/>
      <c r="V806" s="31"/>
      <c r="W806" s="31"/>
      <c r="X806" s="31"/>
    </row>
    <row r="807" spans="1:24" ht="12.75">
      <c r="A807" s="256"/>
      <c r="B807" s="31"/>
      <c r="C807" s="257"/>
      <c r="D807" s="31"/>
      <c r="E807" s="31"/>
      <c r="F807" s="31"/>
      <c r="G807" s="218"/>
      <c r="H807" s="31"/>
      <c r="I807" s="31"/>
      <c r="J807" s="31"/>
      <c r="K807" s="261"/>
      <c r="L807" s="31"/>
      <c r="M807" s="31"/>
      <c r="N807" s="31"/>
      <c r="O807" s="31"/>
      <c r="P807" s="31"/>
      <c r="Q807" s="31"/>
      <c r="R807" s="31"/>
      <c r="S807" s="31"/>
      <c r="T807" s="31"/>
      <c r="U807" s="31"/>
      <c r="V807" s="31"/>
      <c r="W807" s="31"/>
      <c r="X807" s="31"/>
    </row>
    <row r="808" spans="1:24" ht="12.75">
      <c r="A808" s="256"/>
      <c r="B808" s="31"/>
      <c r="C808" s="257"/>
      <c r="D808" s="31"/>
      <c r="E808" s="31"/>
      <c r="F808" s="31"/>
      <c r="G808" s="218"/>
      <c r="H808" s="31"/>
      <c r="I808" s="31"/>
      <c r="J808" s="31"/>
      <c r="K808" s="261"/>
      <c r="L808" s="31"/>
      <c r="M808" s="31"/>
      <c r="N808" s="31"/>
      <c r="O808" s="31"/>
      <c r="P808" s="31"/>
      <c r="Q808" s="31"/>
      <c r="R808" s="31"/>
      <c r="S808" s="31"/>
      <c r="T808" s="31"/>
      <c r="U808" s="31"/>
      <c r="V808" s="31"/>
      <c r="W808" s="31"/>
      <c r="X808" s="31"/>
    </row>
    <row r="809" spans="1:24" ht="12.75">
      <c r="A809" s="256"/>
      <c r="B809" s="31"/>
      <c r="C809" s="257"/>
      <c r="D809" s="31"/>
      <c r="E809" s="31"/>
      <c r="F809" s="31"/>
      <c r="G809" s="218"/>
      <c r="H809" s="31"/>
      <c r="I809" s="31"/>
      <c r="J809" s="31"/>
      <c r="K809" s="261"/>
      <c r="L809" s="31"/>
      <c r="M809" s="31"/>
      <c r="N809" s="31"/>
      <c r="O809" s="31"/>
      <c r="P809" s="31"/>
      <c r="Q809" s="31"/>
      <c r="R809" s="31"/>
      <c r="S809" s="31"/>
      <c r="T809" s="31"/>
      <c r="U809" s="31"/>
      <c r="V809" s="31"/>
      <c r="W809" s="31"/>
      <c r="X809" s="31"/>
    </row>
    <row r="810" spans="1:24" ht="12.75">
      <c r="A810" s="256"/>
      <c r="B810" s="31"/>
      <c r="C810" s="257"/>
      <c r="D810" s="31"/>
      <c r="E810" s="31"/>
      <c r="F810" s="31"/>
      <c r="G810" s="218"/>
      <c r="H810" s="31"/>
      <c r="I810" s="31"/>
      <c r="J810" s="31"/>
      <c r="K810" s="261"/>
      <c r="L810" s="31"/>
      <c r="M810" s="31"/>
      <c r="N810" s="31"/>
      <c r="O810" s="31"/>
      <c r="P810" s="31"/>
      <c r="Q810" s="31"/>
      <c r="R810" s="31"/>
      <c r="S810" s="31"/>
      <c r="T810" s="31"/>
      <c r="U810" s="31"/>
      <c r="V810" s="31"/>
      <c r="W810" s="31"/>
      <c r="X810" s="31"/>
    </row>
    <row r="811" spans="1:24" ht="12.75">
      <c r="A811" s="256"/>
      <c r="B811" s="31"/>
      <c r="C811" s="257"/>
      <c r="D811" s="31"/>
      <c r="E811" s="31"/>
      <c r="F811" s="31"/>
      <c r="G811" s="218"/>
      <c r="H811" s="31"/>
      <c r="I811" s="31"/>
      <c r="J811" s="31"/>
      <c r="K811" s="261"/>
      <c r="L811" s="31"/>
      <c r="M811" s="31"/>
      <c r="N811" s="31"/>
      <c r="O811" s="31"/>
      <c r="P811" s="31"/>
      <c r="Q811" s="31"/>
      <c r="R811" s="31"/>
      <c r="S811" s="31"/>
      <c r="T811" s="31"/>
      <c r="U811" s="31"/>
      <c r="V811" s="31"/>
      <c r="W811" s="31"/>
      <c r="X811" s="31"/>
    </row>
    <row r="812" spans="1:24" ht="12.75">
      <c r="A812" s="256"/>
      <c r="B812" s="31"/>
      <c r="C812" s="257"/>
      <c r="D812" s="31"/>
      <c r="E812" s="31"/>
      <c r="F812" s="31"/>
      <c r="G812" s="218"/>
      <c r="H812" s="31"/>
      <c r="I812" s="31"/>
      <c r="J812" s="31"/>
      <c r="K812" s="261"/>
      <c r="L812" s="31"/>
      <c r="M812" s="31"/>
      <c r="N812" s="31"/>
      <c r="O812" s="31"/>
      <c r="P812" s="31"/>
      <c r="Q812" s="31"/>
      <c r="R812" s="31"/>
      <c r="S812" s="31"/>
      <c r="T812" s="31"/>
      <c r="U812" s="31"/>
      <c r="V812" s="31"/>
      <c r="W812" s="31"/>
      <c r="X812" s="31"/>
    </row>
    <row r="813" spans="1:24" ht="12.75">
      <c r="A813" s="256"/>
      <c r="B813" s="31"/>
      <c r="C813" s="257"/>
      <c r="D813" s="31"/>
      <c r="E813" s="31"/>
      <c r="F813" s="31"/>
      <c r="G813" s="218"/>
      <c r="H813" s="31"/>
      <c r="I813" s="31"/>
      <c r="J813" s="31"/>
      <c r="K813" s="261"/>
      <c r="L813" s="31"/>
      <c r="M813" s="31"/>
      <c r="N813" s="31"/>
      <c r="O813" s="31"/>
      <c r="P813" s="31"/>
      <c r="Q813" s="31"/>
      <c r="R813" s="31"/>
      <c r="S813" s="31"/>
      <c r="T813" s="31"/>
      <c r="U813" s="31"/>
      <c r="V813" s="31"/>
      <c r="W813" s="31"/>
      <c r="X813" s="31"/>
    </row>
    <row r="814" spans="1:24" ht="12.75">
      <c r="A814" s="256"/>
      <c r="B814" s="31"/>
      <c r="C814" s="257"/>
      <c r="D814" s="31"/>
      <c r="E814" s="31"/>
      <c r="F814" s="31"/>
      <c r="G814" s="218"/>
      <c r="H814" s="31"/>
      <c r="I814" s="31"/>
      <c r="J814" s="31"/>
      <c r="K814" s="261"/>
      <c r="L814" s="31"/>
      <c r="M814" s="31"/>
      <c r="N814" s="31"/>
      <c r="O814" s="31"/>
      <c r="P814" s="31"/>
      <c r="Q814" s="31"/>
      <c r="R814" s="31"/>
      <c r="S814" s="31"/>
      <c r="T814" s="31"/>
      <c r="U814" s="31"/>
      <c r="V814" s="31"/>
      <c r="W814" s="31"/>
      <c r="X814" s="31"/>
    </row>
    <row r="815" spans="1:24" ht="12.75">
      <c r="A815" s="256"/>
      <c r="B815" s="31"/>
      <c r="C815" s="257"/>
      <c r="D815" s="31"/>
      <c r="E815" s="31"/>
      <c r="F815" s="31"/>
      <c r="G815" s="218"/>
      <c r="H815" s="31"/>
      <c r="I815" s="31"/>
      <c r="J815" s="31"/>
      <c r="K815" s="261"/>
      <c r="L815" s="31"/>
      <c r="M815" s="31"/>
      <c r="N815" s="31"/>
      <c r="O815" s="31"/>
      <c r="P815" s="31"/>
      <c r="Q815" s="31"/>
      <c r="R815" s="31"/>
      <c r="S815" s="31"/>
      <c r="T815" s="31"/>
      <c r="U815" s="31"/>
      <c r="V815" s="31"/>
      <c r="W815" s="31"/>
      <c r="X815" s="31"/>
    </row>
    <row r="816" spans="1:24" ht="12.75">
      <c r="A816" s="256"/>
      <c r="B816" s="31"/>
      <c r="C816" s="257"/>
      <c r="D816" s="31"/>
      <c r="E816" s="31"/>
      <c r="F816" s="31"/>
      <c r="G816" s="218"/>
      <c r="H816" s="31"/>
      <c r="I816" s="31"/>
      <c r="J816" s="31"/>
      <c r="K816" s="261"/>
      <c r="L816" s="31"/>
      <c r="M816" s="31"/>
      <c r="N816" s="31"/>
      <c r="O816" s="31"/>
      <c r="P816" s="31"/>
      <c r="Q816" s="31"/>
      <c r="R816" s="31"/>
      <c r="S816" s="31"/>
      <c r="T816" s="31"/>
      <c r="U816" s="31"/>
      <c r="V816" s="31"/>
      <c r="W816" s="31"/>
      <c r="X816" s="31"/>
    </row>
    <row r="817" spans="1:24" ht="12.75">
      <c r="A817" s="256"/>
      <c r="B817" s="31"/>
      <c r="C817" s="257"/>
      <c r="D817" s="31"/>
      <c r="E817" s="31"/>
      <c r="F817" s="31"/>
      <c r="G817" s="218"/>
      <c r="H817" s="31"/>
      <c r="I817" s="31"/>
      <c r="J817" s="31"/>
      <c r="K817" s="261"/>
      <c r="L817" s="31"/>
      <c r="M817" s="31"/>
      <c r="N817" s="31"/>
      <c r="O817" s="31"/>
      <c r="P817" s="31"/>
      <c r="Q817" s="31"/>
      <c r="R817" s="31"/>
      <c r="S817" s="31"/>
      <c r="T817" s="31"/>
      <c r="U817" s="31"/>
      <c r="V817" s="31"/>
      <c r="W817" s="31"/>
      <c r="X817" s="31"/>
    </row>
    <row r="818" spans="1:24" ht="12.75">
      <c r="A818" s="256"/>
      <c r="B818" s="31"/>
      <c r="C818" s="257"/>
      <c r="D818" s="31"/>
      <c r="E818" s="31"/>
      <c r="F818" s="31"/>
      <c r="G818" s="218"/>
      <c r="H818" s="31"/>
      <c r="I818" s="31"/>
      <c r="J818" s="31"/>
      <c r="K818" s="261"/>
      <c r="L818" s="31"/>
      <c r="M818" s="31"/>
      <c r="N818" s="31"/>
      <c r="O818" s="31"/>
      <c r="P818" s="31"/>
      <c r="Q818" s="31"/>
      <c r="R818" s="31"/>
      <c r="S818" s="31"/>
      <c r="T818" s="31"/>
      <c r="U818" s="31"/>
      <c r="V818" s="31"/>
      <c r="W818" s="31"/>
      <c r="X818" s="31"/>
    </row>
    <row r="819" spans="1:24" ht="12.75">
      <c r="A819" s="256"/>
      <c r="B819" s="31"/>
      <c r="C819" s="257"/>
      <c r="D819" s="31"/>
      <c r="E819" s="31"/>
      <c r="F819" s="31"/>
      <c r="G819" s="218"/>
      <c r="H819" s="31"/>
      <c r="I819" s="31"/>
      <c r="J819" s="31"/>
      <c r="K819" s="261"/>
      <c r="L819" s="31"/>
      <c r="M819" s="31"/>
      <c r="N819" s="31"/>
      <c r="O819" s="31"/>
      <c r="P819" s="31"/>
      <c r="Q819" s="31"/>
      <c r="R819" s="31"/>
      <c r="S819" s="31"/>
      <c r="T819" s="31"/>
      <c r="U819" s="31"/>
      <c r="V819" s="31"/>
      <c r="W819" s="31"/>
      <c r="X819" s="31"/>
    </row>
    <row r="820" spans="1:24" ht="12.75">
      <c r="A820" s="256"/>
      <c r="B820" s="31"/>
      <c r="C820" s="257"/>
      <c r="D820" s="31"/>
      <c r="E820" s="31"/>
      <c r="F820" s="31"/>
      <c r="G820" s="218"/>
      <c r="H820" s="31"/>
      <c r="I820" s="31"/>
      <c r="J820" s="31"/>
      <c r="K820" s="261"/>
      <c r="L820" s="31"/>
      <c r="M820" s="31"/>
      <c r="N820" s="31"/>
      <c r="O820" s="31"/>
      <c r="P820" s="31"/>
      <c r="Q820" s="31"/>
      <c r="R820" s="31"/>
      <c r="S820" s="31"/>
      <c r="T820" s="31"/>
      <c r="U820" s="31"/>
      <c r="V820" s="31"/>
      <c r="W820" s="31"/>
      <c r="X820" s="31"/>
    </row>
    <row r="821" spans="1:24" ht="12.75">
      <c r="A821" s="256"/>
      <c r="B821" s="31"/>
      <c r="C821" s="257"/>
      <c r="D821" s="31"/>
      <c r="E821" s="31"/>
      <c r="F821" s="31"/>
      <c r="G821" s="218"/>
      <c r="H821" s="31"/>
      <c r="I821" s="31"/>
      <c r="J821" s="31"/>
      <c r="K821" s="261"/>
      <c r="L821" s="31"/>
      <c r="M821" s="31"/>
      <c r="N821" s="31"/>
      <c r="O821" s="31"/>
      <c r="P821" s="31"/>
      <c r="Q821" s="31"/>
      <c r="R821" s="31"/>
      <c r="S821" s="31"/>
      <c r="T821" s="31"/>
      <c r="U821" s="31"/>
      <c r="V821" s="31"/>
      <c r="W821" s="31"/>
      <c r="X821" s="31"/>
    </row>
    <row r="822" spans="1:24" ht="12.75">
      <c r="A822" s="256"/>
      <c r="B822" s="31"/>
      <c r="C822" s="257"/>
      <c r="D822" s="31"/>
      <c r="E822" s="31"/>
      <c r="F822" s="31"/>
      <c r="G822" s="218"/>
      <c r="H822" s="31"/>
      <c r="I822" s="31"/>
      <c r="J822" s="31"/>
      <c r="K822" s="261"/>
      <c r="L822" s="31"/>
      <c r="M822" s="31"/>
      <c r="N822" s="31"/>
      <c r="O822" s="31"/>
      <c r="P822" s="31"/>
      <c r="Q822" s="31"/>
      <c r="R822" s="31"/>
      <c r="S822" s="31"/>
      <c r="T822" s="31"/>
      <c r="U822" s="31"/>
      <c r="V822" s="31"/>
      <c r="W822" s="31"/>
      <c r="X822" s="31"/>
    </row>
    <row r="823" spans="1:24" ht="12.75">
      <c r="A823" s="256"/>
      <c r="B823" s="31"/>
      <c r="C823" s="257"/>
      <c r="D823" s="31"/>
      <c r="E823" s="31"/>
      <c r="F823" s="31"/>
      <c r="G823" s="218"/>
      <c r="H823" s="31"/>
      <c r="I823" s="31"/>
      <c r="J823" s="31"/>
      <c r="K823" s="261"/>
      <c r="L823" s="31"/>
      <c r="M823" s="31"/>
      <c r="N823" s="31"/>
      <c r="O823" s="31"/>
      <c r="P823" s="31"/>
      <c r="Q823" s="31"/>
      <c r="R823" s="31"/>
      <c r="S823" s="31"/>
      <c r="T823" s="31"/>
      <c r="U823" s="31"/>
      <c r="V823" s="31"/>
      <c r="W823" s="31"/>
      <c r="X823" s="31"/>
    </row>
    <row r="824" spans="1:24" ht="12.75">
      <c r="A824" s="256"/>
      <c r="B824" s="31"/>
      <c r="C824" s="257"/>
      <c r="D824" s="31"/>
      <c r="E824" s="31"/>
      <c r="F824" s="31"/>
      <c r="G824" s="218"/>
      <c r="H824" s="31"/>
      <c r="I824" s="31"/>
      <c r="J824" s="31"/>
      <c r="K824" s="261"/>
      <c r="L824" s="31"/>
      <c r="M824" s="31"/>
      <c r="N824" s="31"/>
      <c r="O824" s="31"/>
      <c r="P824" s="31"/>
      <c r="Q824" s="31"/>
      <c r="R824" s="31"/>
      <c r="S824" s="31"/>
      <c r="T824" s="31"/>
      <c r="U824" s="31"/>
      <c r="V824" s="31"/>
      <c r="W824" s="31"/>
      <c r="X824" s="31"/>
    </row>
    <row r="825" spans="1:24" ht="12.75">
      <c r="A825" s="256"/>
      <c r="B825" s="31"/>
      <c r="C825" s="257"/>
      <c r="D825" s="31"/>
      <c r="E825" s="31"/>
      <c r="F825" s="31"/>
      <c r="G825" s="218"/>
      <c r="H825" s="31"/>
      <c r="I825" s="31"/>
      <c r="J825" s="31"/>
      <c r="K825" s="261"/>
      <c r="L825" s="31"/>
      <c r="M825" s="31"/>
      <c r="N825" s="31"/>
      <c r="O825" s="31"/>
      <c r="P825" s="31"/>
      <c r="Q825" s="31"/>
      <c r="R825" s="31"/>
      <c r="S825" s="31"/>
      <c r="T825" s="31"/>
      <c r="U825" s="31"/>
      <c r="V825" s="31"/>
      <c r="W825" s="31"/>
      <c r="X825" s="31"/>
    </row>
    <row r="826" spans="1:24" ht="12.75">
      <c r="A826" s="256"/>
      <c r="B826" s="31"/>
      <c r="C826" s="257"/>
      <c r="D826" s="31"/>
      <c r="E826" s="31"/>
      <c r="F826" s="31"/>
      <c r="G826" s="218"/>
      <c r="H826" s="31"/>
      <c r="I826" s="31"/>
      <c r="J826" s="31"/>
      <c r="K826" s="261"/>
      <c r="L826" s="31"/>
      <c r="M826" s="31"/>
      <c r="N826" s="31"/>
      <c r="O826" s="31"/>
      <c r="P826" s="31"/>
      <c r="Q826" s="31"/>
      <c r="R826" s="31"/>
      <c r="S826" s="31"/>
      <c r="T826" s="31"/>
      <c r="U826" s="31"/>
      <c r="V826" s="31"/>
      <c r="W826" s="31"/>
      <c r="X826" s="31"/>
    </row>
    <row r="827" spans="1:24" ht="12.75">
      <c r="A827" s="256"/>
      <c r="B827" s="31"/>
      <c r="C827" s="257"/>
      <c r="D827" s="31"/>
      <c r="E827" s="31"/>
      <c r="F827" s="31"/>
      <c r="G827" s="218"/>
      <c r="H827" s="31"/>
      <c r="I827" s="31"/>
      <c r="J827" s="31"/>
      <c r="K827" s="261"/>
      <c r="L827" s="31"/>
      <c r="M827" s="31"/>
      <c r="N827" s="31"/>
      <c r="O827" s="31"/>
      <c r="P827" s="31"/>
      <c r="Q827" s="31"/>
      <c r="R827" s="31"/>
      <c r="S827" s="31"/>
      <c r="T827" s="31"/>
      <c r="U827" s="31"/>
      <c r="V827" s="31"/>
      <c r="W827" s="31"/>
      <c r="X827" s="31"/>
    </row>
    <row r="828" spans="1:24" ht="12.75">
      <c r="A828" s="256"/>
      <c r="B828" s="31"/>
      <c r="C828" s="257"/>
      <c r="D828" s="31"/>
      <c r="E828" s="31"/>
      <c r="F828" s="31"/>
      <c r="G828" s="218"/>
      <c r="H828" s="31"/>
      <c r="I828" s="31"/>
      <c r="J828" s="31"/>
      <c r="K828" s="261"/>
      <c r="L828" s="31"/>
      <c r="M828" s="31"/>
      <c r="N828" s="31"/>
      <c r="O828" s="31"/>
      <c r="P828" s="31"/>
      <c r="Q828" s="31"/>
      <c r="R828" s="31"/>
      <c r="S828" s="31"/>
      <c r="T828" s="31"/>
      <c r="U828" s="31"/>
      <c r="V828" s="31"/>
      <c r="W828" s="31"/>
      <c r="X828" s="31"/>
    </row>
    <row r="829" spans="1:24" ht="12.75">
      <c r="A829" s="256"/>
      <c r="B829" s="31"/>
      <c r="C829" s="257"/>
      <c r="D829" s="31"/>
      <c r="E829" s="31"/>
      <c r="F829" s="31"/>
      <c r="G829" s="218"/>
      <c r="H829" s="31"/>
      <c r="I829" s="31"/>
      <c r="J829" s="31"/>
      <c r="K829" s="261"/>
      <c r="L829" s="31"/>
      <c r="M829" s="31"/>
      <c r="N829" s="31"/>
      <c r="O829" s="31"/>
      <c r="P829" s="31"/>
      <c r="Q829" s="31"/>
      <c r="R829" s="31"/>
      <c r="S829" s="31"/>
      <c r="T829" s="31"/>
      <c r="U829" s="31"/>
      <c r="V829" s="31"/>
      <c r="W829" s="31"/>
      <c r="X829" s="31"/>
    </row>
    <row r="830" spans="1:24" ht="12.75">
      <c r="A830" s="256"/>
      <c r="B830" s="31"/>
      <c r="C830" s="257"/>
      <c r="D830" s="31"/>
      <c r="E830" s="31"/>
      <c r="F830" s="31"/>
      <c r="G830" s="218"/>
      <c r="H830" s="31"/>
      <c r="I830" s="31"/>
      <c r="J830" s="31"/>
      <c r="K830" s="261"/>
      <c r="L830" s="31"/>
      <c r="M830" s="31"/>
      <c r="N830" s="31"/>
      <c r="O830" s="31"/>
      <c r="P830" s="31"/>
      <c r="Q830" s="31"/>
      <c r="R830" s="31"/>
      <c r="S830" s="31"/>
      <c r="T830" s="31"/>
      <c r="U830" s="31"/>
      <c r="V830" s="31"/>
      <c r="W830" s="31"/>
      <c r="X830" s="31"/>
    </row>
    <row r="831" spans="1:24" ht="12.75">
      <c r="A831" s="256"/>
      <c r="B831" s="31"/>
      <c r="C831" s="257"/>
      <c r="D831" s="31"/>
      <c r="E831" s="31"/>
      <c r="F831" s="31"/>
      <c r="G831" s="218"/>
      <c r="H831" s="31"/>
      <c r="I831" s="31"/>
      <c r="J831" s="31"/>
      <c r="K831" s="261"/>
      <c r="L831" s="31"/>
      <c r="M831" s="31"/>
      <c r="N831" s="31"/>
      <c r="O831" s="31"/>
      <c r="P831" s="31"/>
      <c r="Q831" s="31"/>
      <c r="R831" s="31"/>
      <c r="S831" s="31"/>
      <c r="T831" s="31"/>
      <c r="U831" s="31"/>
      <c r="V831" s="31"/>
      <c r="W831" s="31"/>
      <c r="X831" s="31"/>
    </row>
    <row r="832" spans="1:24" ht="12.75">
      <c r="A832" s="256"/>
      <c r="B832" s="31"/>
      <c r="C832" s="257"/>
      <c r="D832" s="31"/>
      <c r="E832" s="31"/>
      <c r="F832" s="31"/>
      <c r="G832" s="218"/>
      <c r="H832" s="31"/>
      <c r="I832" s="31"/>
      <c r="J832" s="31"/>
      <c r="K832" s="261"/>
      <c r="L832" s="31"/>
      <c r="M832" s="31"/>
      <c r="N832" s="31"/>
      <c r="O832" s="31"/>
      <c r="P832" s="31"/>
      <c r="Q832" s="31"/>
      <c r="R832" s="31"/>
      <c r="S832" s="31"/>
      <c r="T832" s="31"/>
      <c r="U832" s="31"/>
      <c r="V832" s="31"/>
      <c r="W832" s="31"/>
      <c r="X832" s="31"/>
    </row>
    <row r="833" spans="1:24" ht="12.75">
      <c r="A833" s="256"/>
      <c r="B833" s="31"/>
      <c r="C833" s="257"/>
      <c r="D833" s="31"/>
      <c r="E833" s="31"/>
      <c r="F833" s="31"/>
      <c r="G833" s="218"/>
      <c r="H833" s="31"/>
      <c r="I833" s="31"/>
      <c r="J833" s="31"/>
      <c r="K833" s="261"/>
      <c r="L833" s="31"/>
      <c r="M833" s="31"/>
      <c r="N833" s="31"/>
      <c r="O833" s="31"/>
      <c r="P833" s="31"/>
      <c r="Q833" s="31"/>
      <c r="R833" s="31"/>
      <c r="S833" s="31"/>
      <c r="T833" s="31"/>
      <c r="U833" s="31"/>
      <c r="V833" s="31"/>
      <c r="W833" s="31"/>
      <c r="X833" s="31"/>
    </row>
    <row r="834" spans="1:24" ht="12.75">
      <c r="A834" s="256"/>
      <c r="B834" s="31"/>
      <c r="C834" s="257"/>
      <c r="D834" s="31"/>
      <c r="E834" s="31"/>
      <c r="F834" s="31"/>
      <c r="G834" s="218"/>
      <c r="H834" s="31"/>
      <c r="I834" s="31"/>
      <c r="J834" s="31"/>
      <c r="K834" s="261"/>
      <c r="L834" s="31"/>
      <c r="M834" s="31"/>
      <c r="N834" s="31"/>
      <c r="O834" s="31"/>
      <c r="P834" s="31"/>
      <c r="Q834" s="31"/>
      <c r="R834" s="31"/>
      <c r="S834" s="31"/>
      <c r="T834" s="31"/>
      <c r="U834" s="31"/>
      <c r="V834" s="31"/>
      <c r="W834" s="31"/>
      <c r="X834" s="31"/>
    </row>
    <row r="835" spans="1:24" ht="12.75">
      <c r="A835" s="256"/>
      <c r="B835" s="31"/>
      <c r="C835" s="257"/>
      <c r="D835" s="31"/>
      <c r="E835" s="31"/>
      <c r="F835" s="31"/>
      <c r="G835" s="218"/>
      <c r="H835" s="31"/>
      <c r="I835" s="31"/>
      <c r="J835" s="31"/>
      <c r="K835" s="261"/>
      <c r="L835" s="31"/>
      <c r="M835" s="31"/>
      <c r="N835" s="31"/>
      <c r="O835" s="31"/>
      <c r="P835" s="31"/>
      <c r="Q835" s="31"/>
      <c r="R835" s="31"/>
      <c r="S835" s="31"/>
      <c r="T835" s="31"/>
      <c r="U835" s="31"/>
      <c r="V835" s="31"/>
      <c r="W835" s="31"/>
      <c r="X835" s="31"/>
    </row>
    <row r="836" spans="1:24" ht="12.75">
      <c r="A836" s="256"/>
      <c r="B836" s="31"/>
      <c r="C836" s="257"/>
      <c r="D836" s="31"/>
      <c r="E836" s="31"/>
      <c r="F836" s="31"/>
      <c r="G836" s="218"/>
      <c r="H836" s="31"/>
      <c r="I836" s="31"/>
      <c r="J836" s="31"/>
      <c r="K836" s="261"/>
      <c r="L836" s="31"/>
      <c r="M836" s="31"/>
      <c r="N836" s="31"/>
      <c r="O836" s="31"/>
      <c r="P836" s="31"/>
      <c r="Q836" s="31"/>
      <c r="R836" s="31"/>
      <c r="S836" s="31"/>
      <c r="T836" s="31"/>
      <c r="U836" s="31"/>
      <c r="V836" s="31"/>
      <c r="W836" s="31"/>
      <c r="X836" s="31"/>
    </row>
    <row r="837" spans="1:24" ht="12.75">
      <c r="A837" s="256"/>
      <c r="B837" s="31"/>
      <c r="C837" s="257"/>
      <c r="D837" s="31"/>
      <c r="E837" s="31"/>
      <c r="F837" s="31"/>
      <c r="G837" s="218"/>
      <c r="H837" s="31"/>
      <c r="I837" s="31"/>
      <c r="J837" s="31"/>
      <c r="K837" s="261"/>
      <c r="L837" s="31"/>
      <c r="M837" s="31"/>
      <c r="N837" s="31"/>
      <c r="O837" s="31"/>
      <c r="P837" s="31"/>
      <c r="Q837" s="31"/>
      <c r="R837" s="31"/>
      <c r="S837" s="31"/>
      <c r="T837" s="31"/>
      <c r="U837" s="31"/>
      <c r="V837" s="31"/>
      <c r="W837" s="31"/>
      <c r="X837" s="31"/>
    </row>
    <row r="838" spans="1:24" ht="12.75">
      <c r="A838" s="256"/>
      <c r="B838" s="31"/>
      <c r="C838" s="257"/>
      <c r="D838" s="31"/>
      <c r="E838" s="31"/>
      <c r="F838" s="31"/>
      <c r="G838" s="218"/>
      <c r="H838" s="31"/>
      <c r="I838" s="31"/>
      <c r="J838" s="31"/>
      <c r="K838" s="261"/>
      <c r="L838" s="31"/>
      <c r="M838" s="31"/>
      <c r="N838" s="31"/>
      <c r="O838" s="31"/>
      <c r="P838" s="31"/>
      <c r="Q838" s="31"/>
      <c r="R838" s="31"/>
      <c r="S838" s="31"/>
      <c r="T838" s="31"/>
      <c r="U838" s="31"/>
      <c r="V838" s="31"/>
      <c r="W838" s="31"/>
      <c r="X838" s="31"/>
    </row>
    <row r="839" spans="1:24" ht="12.75">
      <c r="A839" s="256"/>
      <c r="B839" s="31"/>
      <c r="C839" s="257"/>
      <c r="D839" s="31"/>
      <c r="E839" s="31"/>
      <c r="F839" s="31"/>
      <c r="G839" s="218"/>
      <c r="H839" s="31"/>
      <c r="I839" s="31"/>
      <c r="J839" s="31"/>
      <c r="K839" s="261"/>
      <c r="L839" s="31"/>
      <c r="M839" s="31"/>
      <c r="N839" s="31"/>
      <c r="O839" s="31"/>
      <c r="P839" s="31"/>
      <c r="Q839" s="31"/>
      <c r="R839" s="31"/>
      <c r="S839" s="31"/>
      <c r="T839" s="31"/>
      <c r="U839" s="31"/>
      <c r="V839" s="31"/>
      <c r="W839" s="31"/>
      <c r="X839" s="31"/>
    </row>
    <row r="840" spans="1:24" ht="12.75">
      <c r="A840" s="256"/>
      <c r="B840" s="31"/>
      <c r="C840" s="257"/>
      <c r="D840" s="31"/>
      <c r="E840" s="31"/>
      <c r="F840" s="31"/>
      <c r="G840" s="218"/>
      <c r="H840" s="31"/>
      <c r="I840" s="31"/>
      <c r="J840" s="31"/>
      <c r="K840" s="261"/>
      <c r="L840" s="31"/>
      <c r="M840" s="31"/>
      <c r="N840" s="31"/>
      <c r="O840" s="31"/>
      <c r="P840" s="31"/>
      <c r="Q840" s="31"/>
      <c r="R840" s="31"/>
      <c r="S840" s="31"/>
      <c r="T840" s="31"/>
      <c r="U840" s="31"/>
      <c r="V840" s="31"/>
      <c r="W840" s="31"/>
      <c r="X840" s="31"/>
    </row>
    <row r="841" spans="1:24" ht="12.75">
      <c r="A841" s="256"/>
      <c r="B841" s="31"/>
      <c r="C841" s="257"/>
      <c r="D841" s="31"/>
      <c r="E841" s="31"/>
      <c r="F841" s="31"/>
      <c r="G841" s="218"/>
      <c r="H841" s="31"/>
      <c r="I841" s="31"/>
      <c r="J841" s="31"/>
      <c r="K841" s="261"/>
      <c r="L841" s="31"/>
      <c r="M841" s="31"/>
      <c r="N841" s="31"/>
      <c r="O841" s="31"/>
      <c r="P841" s="31"/>
      <c r="Q841" s="31"/>
      <c r="R841" s="31"/>
      <c r="S841" s="31"/>
      <c r="T841" s="31"/>
      <c r="U841" s="31"/>
      <c r="V841" s="31"/>
      <c r="W841" s="31"/>
      <c r="X841" s="31"/>
    </row>
    <row r="842" spans="1:24" ht="12.75">
      <c r="A842" s="256"/>
      <c r="B842" s="31"/>
      <c r="C842" s="257"/>
      <c r="D842" s="31"/>
      <c r="E842" s="31"/>
      <c r="F842" s="31"/>
      <c r="G842" s="218"/>
      <c r="H842" s="31"/>
      <c r="I842" s="31"/>
      <c r="J842" s="31"/>
      <c r="K842" s="261"/>
      <c r="L842" s="31"/>
      <c r="M842" s="31"/>
      <c r="N842" s="31"/>
      <c r="O842" s="31"/>
      <c r="P842" s="31"/>
      <c r="Q842" s="31"/>
      <c r="R842" s="31"/>
      <c r="S842" s="31"/>
      <c r="T842" s="31"/>
      <c r="U842" s="31"/>
      <c r="V842" s="31"/>
      <c r="W842" s="31"/>
      <c r="X842" s="31"/>
    </row>
    <row r="843" spans="1:24" ht="12.75">
      <c r="A843" s="256"/>
      <c r="B843" s="31"/>
      <c r="C843" s="257"/>
      <c r="D843" s="31"/>
      <c r="E843" s="31"/>
      <c r="F843" s="31"/>
      <c r="G843" s="218"/>
      <c r="H843" s="31"/>
      <c r="I843" s="31"/>
      <c r="J843" s="31"/>
      <c r="K843" s="261"/>
      <c r="L843" s="31"/>
      <c r="M843" s="31"/>
      <c r="N843" s="31"/>
      <c r="O843" s="31"/>
      <c r="P843" s="31"/>
      <c r="Q843" s="31"/>
      <c r="R843" s="31"/>
      <c r="S843" s="31"/>
      <c r="T843" s="31"/>
      <c r="U843" s="31"/>
      <c r="V843" s="31"/>
      <c r="W843" s="31"/>
      <c r="X843" s="31"/>
    </row>
    <row r="844" spans="1:24" ht="12.75">
      <c r="A844" s="256"/>
      <c r="B844" s="31"/>
      <c r="C844" s="257"/>
      <c r="D844" s="31"/>
      <c r="E844" s="31"/>
      <c r="F844" s="31"/>
      <c r="G844" s="218"/>
      <c r="H844" s="31"/>
      <c r="I844" s="31"/>
      <c r="J844" s="31"/>
      <c r="K844" s="261"/>
      <c r="L844" s="31"/>
      <c r="M844" s="31"/>
      <c r="N844" s="31"/>
      <c r="O844" s="31"/>
      <c r="P844" s="31"/>
      <c r="Q844" s="31"/>
      <c r="R844" s="31"/>
      <c r="S844" s="31"/>
      <c r="T844" s="31"/>
      <c r="U844" s="31"/>
      <c r="V844" s="31"/>
      <c r="W844" s="31"/>
      <c r="X844" s="31"/>
    </row>
    <row r="845" spans="1:24" ht="12.75">
      <c r="A845" s="256"/>
      <c r="B845" s="31"/>
      <c r="C845" s="257"/>
      <c r="D845" s="31"/>
      <c r="E845" s="31"/>
      <c r="F845" s="31"/>
      <c r="G845" s="218"/>
      <c r="H845" s="31"/>
      <c r="I845" s="31"/>
      <c r="J845" s="31"/>
      <c r="K845" s="261"/>
      <c r="L845" s="31"/>
      <c r="M845" s="31"/>
      <c r="N845" s="31"/>
      <c r="O845" s="31"/>
      <c r="P845" s="31"/>
      <c r="Q845" s="31"/>
      <c r="R845" s="31"/>
      <c r="S845" s="31"/>
      <c r="T845" s="31"/>
      <c r="U845" s="31"/>
      <c r="V845" s="31"/>
      <c r="W845" s="31"/>
      <c r="X845" s="31"/>
    </row>
    <row r="846" spans="1:24" ht="12.75">
      <c r="A846" s="256"/>
      <c r="B846" s="31"/>
      <c r="C846" s="257"/>
      <c r="D846" s="31"/>
      <c r="E846" s="31"/>
      <c r="F846" s="31"/>
      <c r="G846" s="218"/>
      <c r="H846" s="31"/>
      <c r="I846" s="31"/>
      <c r="J846" s="31"/>
      <c r="K846" s="261"/>
      <c r="L846" s="31"/>
      <c r="M846" s="31"/>
      <c r="N846" s="31"/>
      <c r="O846" s="31"/>
      <c r="P846" s="31"/>
      <c r="Q846" s="31"/>
      <c r="R846" s="31"/>
      <c r="S846" s="31"/>
      <c r="T846" s="31"/>
      <c r="U846" s="31"/>
      <c r="V846" s="31"/>
      <c r="W846" s="31"/>
      <c r="X846" s="31"/>
    </row>
    <row r="847" spans="1:24" ht="12.75">
      <c r="A847" s="256"/>
      <c r="B847" s="31"/>
      <c r="C847" s="257"/>
      <c r="D847" s="31"/>
      <c r="E847" s="31"/>
      <c r="F847" s="31"/>
      <c r="G847" s="218"/>
      <c r="H847" s="31"/>
      <c r="I847" s="31"/>
      <c r="J847" s="31"/>
      <c r="K847" s="261"/>
      <c r="L847" s="31"/>
      <c r="M847" s="31"/>
      <c r="N847" s="31"/>
      <c r="O847" s="31"/>
      <c r="P847" s="31"/>
      <c r="Q847" s="31"/>
      <c r="R847" s="31"/>
      <c r="S847" s="31"/>
      <c r="T847" s="31"/>
      <c r="U847" s="31"/>
      <c r="V847" s="31"/>
      <c r="W847" s="31"/>
      <c r="X847" s="31"/>
    </row>
    <row r="848" spans="1:24" ht="12.75">
      <c r="A848" s="256"/>
      <c r="B848" s="31"/>
      <c r="C848" s="257"/>
      <c r="D848" s="31"/>
      <c r="E848" s="31"/>
      <c r="F848" s="31"/>
      <c r="G848" s="218"/>
      <c r="H848" s="31"/>
      <c r="I848" s="31"/>
      <c r="J848" s="31"/>
      <c r="K848" s="261"/>
      <c r="L848" s="31"/>
      <c r="M848" s="31"/>
      <c r="N848" s="31"/>
      <c r="O848" s="31"/>
      <c r="P848" s="31"/>
      <c r="Q848" s="31"/>
      <c r="R848" s="31"/>
      <c r="S848" s="31"/>
      <c r="T848" s="31"/>
      <c r="U848" s="31"/>
      <c r="V848" s="31"/>
      <c r="W848" s="31"/>
      <c r="X848" s="31"/>
    </row>
    <row r="849" spans="1:24" ht="12.75">
      <c r="A849" s="256"/>
      <c r="B849" s="31"/>
      <c r="C849" s="257"/>
      <c r="D849" s="31"/>
      <c r="E849" s="31"/>
      <c r="F849" s="31"/>
      <c r="G849" s="218"/>
      <c r="H849" s="31"/>
      <c r="I849" s="31"/>
      <c r="J849" s="31"/>
      <c r="K849" s="261"/>
      <c r="L849" s="31"/>
      <c r="M849" s="31"/>
      <c r="N849" s="31"/>
      <c r="O849" s="31"/>
      <c r="P849" s="31"/>
      <c r="Q849" s="31"/>
      <c r="R849" s="31"/>
      <c r="S849" s="31"/>
      <c r="T849" s="31"/>
      <c r="U849" s="31"/>
      <c r="V849" s="31"/>
      <c r="W849" s="31"/>
      <c r="X849" s="31"/>
    </row>
    <row r="850" spans="1:24" ht="12.75">
      <c r="A850" s="256"/>
      <c r="B850" s="31"/>
      <c r="C850" s="257"/>
      <c r="D850" s="31"/>
      <c r="E850" s="31"/>
      <c r="F850" s="31"/>
      <c r="G850" s="218"/>
      <c r="H850" s="31"/>
      <c r="I850" s="31"/>
      <c r="J850" s="31"/>
      <c r="K850" s="261"/>
      <c r="L850" s="31"/>
      <c r="M850" s="31"/>
      <c r="N850" s="31"/>
      <c r="O850" s="31"/>
      <c r="P850" s="31"/>
      <c r="Q850" s="31"/>
      <c r="R850" s="31"/>
      <c r="S850" s="31"/>
      <c r="T850" s="31"/>
      <c r="U850" s="31"/>
      <c r="V850" s="31"/>
      <c r="W850" s="31"/>
      <c r="X850" s="31"/>
    </row>
    <row r="851" spans="1:24" ht="12.75">
      <c r="A851" s="256"/>
      <c r="B851" s="31"/>
      <c r="C851" s="257"/>
      <c r="D851" s="31"/>
      <c r="E851" s="31"/>
      <c r="F851" s="31"/>
      <c r="G851" s="218"/>
      <c r="H851" s="31"/>
      <c r="I851" s="31"/>
      <c r="J851" s="31"/>
      <c r="K851" s="261"/>
      <c r="L851" s="31"/>
      <c r="M851" s="31"/>
      <c r="N851" s="31"/>
      <c r="O851" s="31"/>
      <c r="P851" s="31"/>
      <c r="Q851" s="31"/>
      <c r="R851" s="31"/>
      <c r="S851" s="31"/>
      <c r="T851" s="31"/>
      <c r="U851" s="31"/>
      <c r="V851" s="31"/>
      <c r="W851" s="31"/>
      <c r="X851" s="31"/>
    </row>
    <row r="852" spans="1:24" ht="12.75">
      <c r="A852" s="256"/>
      <c r="B852" s="31"/>
      <c r="C852" s="257"/>
      <c r="D852" s="31"/>
      <c r="E852" s="31"/>
      <c r="F852" s="31"/>
      <c r="G852" s="218"/>
      <c r="H852" s="31"/>
      <c r="I852" s="31"/>
      <c r="J852" s="31"/>
      <c r="K852" s="261"/>
      <c r="L852" s="31"/>
      <c r="M852" s="31"/>
      <c r="N852" s="31"/>
      <c r="O852" s="31"/>
      <c r="P852" s="31"/>
      <c r="Q852" s="31"/>
      <c r="R852" s="31"/>
      <c r="S852" s="31"/>
      <c r="T852" s="31"/>
      <c r="U852" s="31"/>
      <c r="V852" s="31"/>
      <c r="W852" s="31"/>
      <c r="X852" s="31"/>
    </row>
    <row r="853" spans="1:24" ht="12.75">
      <c r="A853" s="256"/>
      <c r="B853" s="31"/>
      <c r="C853" s="257"/>
      <c r="D853" s="31"/>
      <c r="E853" s="31"/>
      <c r="F853" s="31"/>
      <c r="G853" s="218"/>
      <c r="H853" s="31"/>
      <c r="I853" s="31"/>
      <c r="J853" s="31"/>
      <c r="K853" s="261"/>
      <c r="L853" s="31"/>
      <c r="M853" s="31"/>
      <c r="N853" s="31"/>
      <c r="O853" s="31"/>
      <c r="P853" s="31"/>
      <c r="Q853" s="31"/>
      <c r="R853" s="31"/>
      <c r="S853" s="31"/>
      <c r="T853" s="31"/>
      <c r="U853" s="31"/>
      <c r="V853" s="31"/>
      <c r="W853" s="31"/>
      <c r="X853" s="31"/>
    </row>
    <row r="854" spans="1:24" ht="12.75">
      <c r="A854" s="256"/>
      <c r="B854" s="31"/>
      <c r="C854" s="257"/>
      <c r="D854" s="31"/>
      <c r="E854" s="31"/>
      <c r="F854" s="31"/>
      <c r="G854" s="218"/>
      <c r="H854" s="31"/>
      <c r="I854" s="31"/>
      <c r="J854" s="31"/>
      <c r="K854" s="261"/>
      <c r="L854" s="31"/>
      <c r="M854" s="31"/>
      <c r="N854" s="31"/>
      <c r="O854" s="31"/>
      <c r="P854" s="31"/>
      <c r="Q854" s="31"/>
      <c r="R854" s="31"/>
      <c r="S854" s="31"/>
      <c r="T854" s="31"/>
      <c r="U854" s="31"/>
      <c r="V854" s="31"/>
      <c r="W854" s="31"/>
      <c r="X854" s="31"/>
    </row>
    <row r="855" spans="1:24" ht="12.75">
      <c r="A855" s="256"/>
      <c r="B855" s="31"/>
      <c r="C855" s="257"/>
      <c r="D855" s="31"/>
      <c r="E855" s="31"/>
      <c r="F855" s="31"/>
      <c r="G855" s="218"/>
      <c r="H855" s="31"/>
      <c r="I855" s="31"/>
      <c r="J855" s="31"/>
      <c r="K855" s="261"/>
      <c r="L855" s="31"/>
      <c r="M855" s="31"/>
      <c r="N855" s="31"/>
      <c r="O855" s="31"/>
      <c r="P855" s="31"/>
      <c r="Q855" s="31"/>
      <c r="R855" s="31"/>
      <c r="S855" s="31"/>
      <c r="T855" s="31"/>
      <c r="U855" s="31"/>
      <c r="V855" s="31"/>
      <c r="W855" s="31"/>
      <c r="X855" s="31"/>
    </row>
    <row r="856" spans="1:24" ht="12.75">
      <c r="A856" s="256"/>
      <c r="B856" s="31"/>
      <c r="C856" s="257"/>
      <c r="D856" s="31"/>
      <c r="E856" s="31"/>
      <c r="F856" s="31"/>
      <c r="G856" s="218"/>
      <c r="H856" s="31"/>
      <c r="I856" s="31"/>
      <c r="J856" s="31"/>
      <c r="K856" s="261"/>
      <c r="L856" s="31"/>
      <c r="M856" s="31"/>
      <c r="N856" s="31"/>
      <c r="O856" s="31"/>
      <c r="P856" s="31"/>
      <c r="Q856" s="31"/>
      <c r="R856" s="31"/>
      <c r="S856" s="31"/>
      <c r="T856" s="31"/>
      <c r="U856" s="31"/>
      <c r="V856" s="31"/>
      <c r="W856" s="31"/>
      <c r="X856" s="31"/>
    </row>
    <row r="857" spans="1:24" ht="12.75">
      <c r="A857" s="256"/>
      <c r="B857" s="31"/>
      <c r="C857" s="257"/>
      <c r="D857" s="31"/>
      <c r="E857" s="31"/>
      <c r="F857" s="31"/>
      <c r="G857" s="218"/>
      <c r="H857" s="31"/>
      <c r="I857" s="31"/>
      <c r="J857" s="31"/>
      <c r="K857" s="261"/>
      <c r="L857" s="31"/>
      <c r="M857" s="31"/>
      <c r="N857" s="31"/>
      <c r="O857" s="31"/>
      <c r="P857" s="31"/>
      <c r="Q857" s="31"/>
      <c r="R857" s="31"/>
      <c r="S857" s="31"/>
      <c r="T857" s="31"/>
      <c r="U857" s="31"/>
      <c r="V857" s="31"/>
      <c r="W857" s="31"/>
      <c r="X857" s="31"/>
    </row>
    <row r="858" spans="1:24" ht="12.75">
      <c r="A858" s="256"/>
      <c r="B858" s="31"/>
      <c r="C858" s="257"/>
      <c r="D858" s="31"/>
      <c r="E858" s="31"/>
      <c r="F858" s="31"/>
      <c r="G858" s="218"/>
      <c r="H858" s="31"/>
      <c r="I858" s="31"/>
      <c r="J858" s="31"/>
      <c r="K858" s="261"/>
      <c r="L858" s="31"/>
      <c r="M858" s="31"/>
      <c r="N858" s="31"/>
      <c r="O858" s="31"/>
      <c r="P858" s="31"/>
      <c r="Q858" s="31"/>
      <c r="R858" s="31"/>
      <c r="S858" s="31"/>
      <c r="T858" s="31"/>
      <c r="U858" s="31"/>
      <c r="V858" s="31"/>
      <c r="W858" s="31"/>
      <c r="X858" s="31"/>
    </row>
    <row r="859" spans="1:24" ht="12.75">
      <c r="A859" s="256"/>
      <c r="B859" s="31"/>
      <c r="C859" s="257"/>
      <c r="D859" s="31"/>
      <c r="E859" s="31"/>
      <c r="F859" s="31"/>
      <c r="G859" s="218"/>
      <c r="H859" s="31"/>
      <c r="I859" s="31"/>
      <c r="J859" s="31"/>
      <c r="K859" s="261"/>
      <c r="L859" s="31"/>
      <c r="M859" s="31"/>
      <c r="N859" s="31"/>
      <c r="O859" s="31"/>
      <c r="P859" s="31"/>
      <c r="Q859" s="31"/>
      <c r="R859" s="31"/>
      <c r="S859" s="31"/>
      <c r="T859" s="31"/>
      <c r="U859" s="31"/>
      <c r="V859" s="31"/>
      <c r="W859" s="31"/>
      <c r="X859" s="31"/>
    </row>
    <row r="860" spans="1:24" ht="12.75">
      <c r="A860" s="256"/>
      <c r="B860" s="31"/>
      <c r="C860" s="257"/>
      <c r="D860" s="31"/>
      <c r="E860" s="31"/>
      <c r="F860" s="31"/>
      <c r="G860" s="218"/>
      <c r="H860" s="31"/>
      <c r="I860" s="31"/>
      <c r="J860" s="31"/>
      <c r="K860" s="261"/>
      <c r="L860" s="31"/>
      <c r="M860" s="31"/>
      <c r="N860" s="31"/>
      <c r="O860" s="31"/>
      <c r="P860" s="31"/>
      <c r="Q860" s="31"/>
      <c r="R860" s="31"/>
      <c r="S860" s="31"/>
      <c r="T860" s="31"/>
      <c r="U860" s="31"/>
      <c r="V860" s="31"/>
      <c r="W860" s="31"/>
      <c r="X860" s="31"/>
    </row>
    <row r="861" spans="1:24" ht="12.75">
      <c r="A861" s="256"/>
      <c r="B861" s="31"/>
      <c r="C861" s="257"/>
      <c r="D861" s="31"/>
      <c r="E861" s="31"/>
      <c r="F861" s="31"/>
      <c r="G861" s="218"/>
      <c r="H861" s="31"/>
      <c r="I861" s="31"/>
      <c r="J861" s="31"/>
      <c r="K861" s="261"/>
      <c r="L861" s="31"/>
      <c r="M861" s="31"/>
      <c r="N861" s="31"/>
      <c r="O861" s="31"/>
      <c r="P861" s="31"/>
      <c r="Q861" s="31"/>
      <c r="R861" s="31"/>
      <c r="S861" s="31"/>
      <c r="T861" s="31"/>
      <c r="U861" s="31"/>
      <c r="V861" s="31"/>
      <c r="W861" s="31"/>
      <c r="X861" s="31"/>
    </row>
    <row r="862" spans="1:24" ht="12.75">
      <c r="A862" s="256"/>
      <c r="B862" s="31"/>
      <c r="C862" s="257"/>
      <c r="D862" s="31"/>
      <c r="E862" s="31"/>
      <c r="F862" s="31"/>
      <c r="G862" s="218"/>
      <c r="H862" s="31"/>
      <c r="I862" s="31"/>
      <c r="J862" s="31"/>
      <c r="K862" s="261"/>
      <c r="L862" s="31"/>
      <c r="M862" s="31"/>
      <c r="N862" s="31"/>
      <c r="O862" s="31"/>
      <c r="P862" s="31"/>
      <c r="Q862" s="31"/>
      <c r="R862" s="31"/>
      <c r="S862" s="31"/>
      <c r="T862" s="31"/>
      <c r="U862" s="31"/>
      <c r="V862" s="31"/>
      <c r="W862" s="31"/>
      <c r="X862" s="31"/>
    </row>
    <row r="863" spans="1:24" ht="12.75">
      <c r="A863" s="256"/>
      <c r="B863" s="31"/>
      <c r="C863" s="257"/>
      <c r="D863" s="31"/>
      <c r="E863" s="31"/>
      <c r="F863" s="31"/>
      <c r="G863" s="218"/>
      <c r="H863" s="31"/>
      <c r="I863" s="31"/>
      <c r="J863" s="31"/>
      <c r="K863" s="261"/>
      <c r="L863" s="31"/>
      <c r="M863" s="31"/>
      <c r="N863" s="31"/>
      <c r="O863" s="31"/>
      <c r="P863" s="31"/>
      <c r="Q863" s="31"/>
      <c r="R863" s="31"/>
      <c r="S863" s="31"/>
      <c r="T863" s="31"/>
      <c r="U863" s="31"/>
      <c r="V863" s="31"/>
      <c r="W863" s="31"/>
      <c r="X863" s="31"/>
    </row>
    <row r="864" spans="1:24" ht="12.75">
      <c r="A864" s="256"/>
      <c r="B864" s="31"/>
      <c r="C864" s="257"/>
      <c r="D864" s="31"/>
      <c r="E864" s="31"/>
      <c r="F864" s="31"/>
      <c r="G864" s="218"/>
      <c r="H864" s="31"/>
      <c r="I864" s="31"/>
      <c r="J864" s="31"/>
      <c r="K864" s="261"/>
      <c r="L864" s="31"/>
      <c r="M864" s="31"/>
      <c r="N864" s="31"/>
      <c r="O864" s="31"/>
      <c r="P864" s="31"/>
      <c r="Q864" s="31"/>
      <c r="R864" s="31"/>
      <c r="S864" s="31"/>
      <c r="T864" s="31"/>
      <c r="U864" s="31"/>
      <c r="V864" s="31"/>
      <c r="W864" s="31"/>
      <c r="X864" s="31"/>
    </row>
    <row r="865" spans="1:24" ht="12.75">
      <c r="A865" s="256"/>
      <c r="B865" s="31"/>
      <c r="C865" s="257"/>
      <c r="D865" s="31"/>
      <c r="E865" s="31"/>
      <c r="F865" s="31"/>
      <c r="G865" s="218"/>
      <c r="H865" s="31"/>
      <c r="I865" s="31"/>
      <c r="J865" s="31"/>
      <c r="K865" s="261"/>
      <c r="L865" s="31"/>
      <c r="M865" s="31"/>
      <c r="N865" s="31"/>
      <c r="O865" s="31"/>
      <c r="P865" s="31"/>
      <c r="Q865" s="31"/>
      <c r="R865" s="31"/>
      <c r="S865" s="31"/>
      <c r="T865" s="31"/>
      <c r="U865" s="31"/>
      <c r="V865" s="31"/>
      <c r="W865" s="31"/>
      <c r="X865" s="31"/>
    </row>
    <row r="866" spans="1:24" ht="12.75">
      <c r="A866" s="256"/>
      <c r="B866" s="31"/>
      <c r="C866" s="257"/>
      <c r="D866" s="31"/>
      <c r="E866" s="31"/>
      <c r="F866" s="31"/>
      <c r="G866" s="218"/>
      <c r="H866" s="31"/>
      <c r="I866" s="31"/>
      <c r="J866" s="31"/>
      <c r="K866" s="261"/>
      <c r="L866" s="31"/>
      <c r="M866" s="31"/>
      <c r="N866" s="31"/>
      <c r="O866" s="31"/>
      <c r="P866" s="31"/>
      <c r="Q866" s="31"/>
      <c r="R866" s="31"/>
      <c r="S866" s="31"/>
      <c r="T866" s="31"/>
      <c r="U866" s="31"/>
      <c r="V866" s="31"/>
      <c r="W866" s="31"/>
      <c r="X866" s="31"/>
    </row>
    <row r="867" spans="1:24" ht="12.75">
      <c r="A867" s="256"/>
      <c r="B867" s="31"/>
      <c r="C867" s="257"/>
      <c r="D867" s="31"/>
      <c r="E867" s="31"/>
      <c r="F867" s="31"/>
      <c r="G867" s="218"/>
      <c r="H867" s="31"/>
      <c r="I867" s="31"/>
      <c r="J867" s="31"/>
      <c r="K867" s="261"/>
      <c r="L867" s="31"/>
      <c r="M867" s="31"/>
      <c r="N867" s="31"/>
      <c r="O867" s="31"/>
      <c r="P867" s="31"/>
      <c r="Q867" s="31"/>
      <c r="R867" s="31"/>
      <c r="S867" s="31"/>
      <c r="T867" s="31"/>
      <c r="U867" s="31"/>
      <c r="V867" s="31"/>
      <c r="W867" s="31"/>
      <c r="X867" s="31"/>
    </row>
    <row r="868" spans="1:24" ht="12.75">
      <c r="A868" s="256"/>
      <c r="B868" s="31"/>
      <c r="C868" s="257"/>
      <c r="D868" s="31"/>
      <c r="E868" s="31"/>
      <c r="F868" s="31"/>
      <c r="G868" s="218"/>
      <c r="H868" s="31"/>
      <c r="I868" s="31"/>
      <c r="J868" s="31"/>
      <c r="K868" s="261"/>
      <c r="L868" s="31"/>
      <c r="M868" s="31"/>
      <c r="N868" s="31"/>
      <c r="O868" s="31"/>
      <c r="P868" s="31"/>
      <c r="Q868" s="31"/>
      <c r="R868" s="31"/>
      <c r="S868" s="31"/>
      <c r="T868" s="31"/>
      <c r="U868" s="31"/>
      <c r="V868" s="31"/>
      <c r="W868" s="31"/>
      <c r="X868" s="31"/>
    </row>
    <row r="869" spans="1:24" ht="12.75">
      <c r="A869" s="256"/>
      <c r="B869" s="31"/>
      <c r="C869" s="257"/>
      <c r="D869" s="31"/>
      <c r="E869" s="31"/>
      <c r="F869" s="31"/>
      <c r="G869" s="218"/>
      <c r="H869" s="31"/>
      <c r="I869" s="31"/>
      <c r="J869" s="31"/>
      <c r="K869" s="261"/>
      <c r="L869" s="31"/>
      <c r="M869" s="31"/>
      <c r="N869" s="31"/>
      <c r="O869" s="31"/>
      <c r="P869" s="31"/>
      <c r="Q869" s="31"/>
      <c r="R869" s="31"/>
      <c r="S869" s="31"/>
      <c r="T869" s="31"/>
      <c r="U869" s="31"/>
      <c r="V869" s="31"/>
      <c r="W869" s="31"/>
      <c r="X869" s="31"/>
    </row>
    <row r="870" spans="1:24" ht="12.75">
      <c r="A870" s="256"/>
      <c r="B870" s="31"/>
      <c r="C870" s="257"/>
      <c r="D870" s="31"/>
      <c r="E870" s="31"/>
      <c r="F870" s="31"/>
      <c r="G870" s="218"/>
      <c r="H870" s="31"/>
      <c r="I870" s="31"/>
      <c r="J870" s="31"/>
      <c r="K870" s="261"/>
      <c r="L870" s="31"/>
      <c r="M870" s="31"/>
      <c r="N870" s="31"/>
      <c r="O870" s="31"/>
      <c r="P870" s="31"/>
      <c r="Q870" s="31"/>
      <c r="R870" s="31"/>
      <c r="S870" s="31"/>
      <c r="T870" s="31"/>
      <c r="U870" s="31"/>
      <c r="V870" s="31"/>
      <c r="W870" s="31"/>
      <c r="X870" s="31"/>
    </row>
    <row r="871" spans="1:24" ht="12.75">
      <c r="A871" s="256"/>
      <c r="B871" s="31"/>
      <c r="C871" s="257"/>
      <c r="D871" s="31"/>
      <c r="E871" s="31"/>
      <c r="F871" s="31"/>
      <c r="G871" s="218"/>
      <c r="H871" s="31"/>
      <c r="I871" s="31"/>
      <c r="J871" s="31"/>
      <c r="K871" s="261"/>
      <c r="L871" s="31"/>
      <c r="M871" s="31"/>
      <c r="N871" s="31"/>
      <c r="O871" s="31"/>
      <c r="P871" s="31"/>
      <c r="Q871" s="31"/>
      <c r="R871" s="31"/>
      <c r="S871" s="31"/>
      <c r="T871" s="31"/>
      <c r="U871" s="31"/>
      <c r="V871" s="31"/>
      <c r="W871" s="31"/>
      <c r="X871" s="31"/>
    </row>
    <row r="872" spans="1:24" ht="12.75">
      <c r="A872" s="256"/>
      <c r="B872" s="31"/>
      <c r="C872" s="257"/>
      <c r="D872" s="31"/>
      <c r="E872" s="31"/>
      <c r="F872" s="31"/>
      <c r="G872" s="218"/>
      <c r="H872" s="31"/>
      <c r="I872" s="31"/>
      <c r="J872" s="31"/>
      <c r="K872" s="261"/>
      <c r="L872" s="31"/>
      <c r="M872" s="31"/>
      <c r="N872" s="31"/>
      <c r="O872" s="31"/>
      <c r="P872" s="31"/>
      <c r="Q872" s="31"/>
      <c r="R872" s="31"/>
      <c r="S872" s="31"/>
      <c r="T872" s="31"/>
      <c r="U872" s="31"/>
      <c r="V872" s="31"/>
      <c r="W872" s="31"/>
      <c r="X872" s="31"/>
    </row>
    <row r="873" spans="1:24" ht="12.75">
      <c r="A873" s="256"/>
      <c r="B873" s="31"/>
      <c r="C873" s="257"/>
      <c r="D873" s="31"/>
      <c r="E873" s="31"/>
      <c r="F873" s="31"/>
      <c r="G873" s="218"/>
      <c r="H873" s="31"/>
      <c r="I873" s="31"/>
      <c r="J873" s="31"/>
      <c r="K873" s="261"/>
      <c r="L873" s="31"/>
      <c r="M873" s="31"/>
      <c r="N873" s="31"/>
      <c r="O873" s="31"/>
      <c r="P873" s="31"/>
      <c r="Q873" s="31"/>
      <c r="R873" s="31"/>
      <c r="S873" s="31"/>
      <c r="T873" s="31"/>
      <c r="U873" s="31"/>
      <c r="V873" s="31"/>
      <c r="W873" s="31"/>
      <c r="X873" s="31"/>
    </row>
    <row r="874" spans="1:24" ht="12.75">
      <c r="A874" s="256"/>
      <c r="B874" s="31"/>
      <c r="C874" s="257"/>
      <c r="D874" s="31"/>
      <c r="E874" s="31"/>
      <c r="F874" s="31"/>
      <c r="G874" s="218"/>
      <c r="H874" s="31"/>
      <c r="I874" s="31"/>
      <c r="J874" s="31"/>
      <c r="K874" s="261"/>
      <c r="L874" s="31"/>
      <c r="M874" s="31"/>
      <c r="N874" s="31"/>
      <c r="O874" s="31"/>
      <c r="P874" s="31"/>
      <c r="Q874" s="31"/>
      <c r="R874" s="31"/>
      <c r="S874" s="31"/>
      <c r="T874" s="31"/>
      <c r="U874" s="31"/>
      <c r="V874" s="31"/>
      <c r="W874" s="31"/>
      <c r="X874" s="31"/>
    </row>
    <row r="875" spans="1:24" ht="12.75">
      <c r="A875" s="256"/>
      <c r="B875" s="31"/>
      <c r="C875" s="257"/>
      <c r="D875" s="31"/>
      <c r="E875" s="31"/>
      <c r="F875" s="31"/>
      <c r="G875" s="218"/>
      <c r="H875" s="31"/>
      <c r="I875" s="31"/>
      <c r="J875" s="31"/>
      <c r="K875" s="261"/>
      <c r="L875" s="31"/>
      <c r="M875" s="31"/>
      <c r="N875" s="31"/>
      <c r="O875" s="31"/>
      <c r="P875" s="31"/>
      <c r="Q875" s="31"/>
      <c r="R875" s="31"/>
      <c r="S875" s="31"/>
      <c r="T875" s="31"/>
      <c r="U875" s="31"/>
      <c r="V875" s="31"/>
      <c r="W875" s="31"/>
      <c r="X875" s="31"/>
    </row>
    <row r="876" spans="1:24" ht="12.75">
      <c r="A876" s="256"/>
      <c r="B876" s="31"/>
      <c r="C876" s="257"/>
      <c r="D876" s="31"/>
      <c r="E876" s="31"/>
      <c r="F876" s="31"/>
      <c r="G876" s="218"/>
      <c r="H876" s="31"/>
      <c r="I876" s="31"/>
      <c r="J876" s="31"/>
      <c r="K876" s="261"/>
      <c r="L876" s="31"/>
      <c r="M876" s="31"/>
      <c r="N876" s="31"/>
      <c r="O876" s="31"/>
      <c r="P876" s="31"/>
      <c r="Q876" s="31"/>
      <c r="R876" s="31"/>
      <c r="S876" s="31"/>
      <c r="T876" s="31"/>
      <c r="U876" s="31"/>
      <c r="V876" s="31"/>
      <c r="W876" s="31"/>
      <c r="X876" s="31"/>
    </row>
    <row r="877" spans="1:24" ht="12.75">
      <c r="A877" s="256"/>
      <c r="B877" s="31"/>
      <c r="C877" s="257"/>
      <c r="D877" s="31"/>
      <c r="E877" s="31"/>
      <c r="F877" s="31"/>
      <c r="G877" s="218"/>
      <c r="H877" s="31"/>
      <c r="I877" s="31"/>
      <c r="J877" s="31"/>
      <c r="K877" s="261"/>
      <c r="L877" s="31"/>
      <c r="M877" s="31"/>
      <c r="N877" s="31"/>
      <c r="O877" s="31"/>
      <c r="P877" s="31"/>
      <c r="Q877" s="31"/>
      <c r="R877" s="31"/>
      <c r="S877" s="31"/>
      <c r="T877" s="31"/>
      <c r="U877" s="31"/>
      <c r="V877" s="31"/>
      <c r="W877" s="31"/>
      <c r="X877" s="31"/>
    </row>
    <row r="878" spans="1:24" ht="12.75">
      <c r="A878" s="256"/>
      <c r="B878" s="31"/>
      <c r="C878" s="257"/>
      <c r="D878" s="31"/>
      <c r="E878" s="31"/>
      <c r="F878" s="31"/>
      <c r="G878" s="218"/>
      <c r="H878" s="31"/>
      <c r="I878" s="31"/>
      <c r="J878" s="31"/>
      <c r="K878" s="261"/>
      <c r="L878" s="31"/>
      <c r="M878" s="31"/>
      <c r="N878" s="31"/>
      <c r="O878" s="31"/>
      <c r="P878" s="31"/>
      <c r="Q878" s="31"/>
      <c r="R878" s="31"/>
      <c r="S878" s="31"/>
      <c r="T878" s="31"/>
      <c r="U878" s="31"/>
      <c r="V878" s="31"/>
      <c r="W878" s="31"/>
      <c r="X878" s="31"/>
    </row>
    <row r="879" spans="1:24" ht="12.75">
      <c r="A879" s="256"/>
      <c r="B879" s="31"/>
      <c r="C879" s="257"/>
      <c r="D879" s="31"/>
      <c r="E879" s="31"/>
      <c r="F879" s="31"/>
      <c r="G879" s="218"/>
      <c r="H879" s="31"/>
      <c r="I879" s="31"/>
      <c r="J879" s="31"/>
      <c r="K879" s="261"/>
      <c r="L879" s="31"/>
      <c r="M879" s="31"/>
      <c r="N879" s="31"/>
      <c r="O879" s="31"/>
      <c r="P879" s="31"/>
      <c r="Q879" s="31"/>
      <c r="R879" s="31"/>
      <c r="S879" s="31"/>
      <c r="T879" s="31"/>
      <c r="U879" s="31"/>
      <c r="V879" s="31"/>
      <c r="W879" s="31"/>
      <c r="X879" s="31"/>
    </row>
    <row r="880" spans="1:24" ht="12.75">
      <c r="A880" s="256"/>
      <c r="B880" s="31"/>
      <c r="C880" s="257"/>
      <c r="D880" s="31"/>
      <c r="E880" s="31"/>
      <c r="F880" s="31"/>
      <c r="G880" s="218"/>
      <c r="H880" s="31"/>
      <c r="I880" s="31"/>
      <c r="J880" s="31"/>
      <c r="K880" s="261"/>
      <c r="L880" s="31"/>
      <c r="M880" s="31"/>
      <c r="N880" s="31"/>
      <c r="O880" s="31"/>
      <c r="P880" s="31"/>
      <c r="Q880" s="31"/>
      <c r="R880" s="31"/>
      <c r="S880" s="31"/>
      <c r="T880" s="31"/>
      <c r="U880" s="31"/>
      <c r="V880" s="31"/>
      <c r="W880" s="31"/>
      <c r="X880" s="31"/>
    </row>
    <row r="881" spans="1:24" ht="12.75">
      <c r="A881" s="256"/>
      <c r="B881" s="31"/>
      <c r="C881" s="257"/>
      <c r="D881" s="31"/>
      <c r="E881" s="31"/>
      <c r="F881" s="31"/>
      <c r="G881" s="218"/>
      <c r="H881" s="31"/>
      <c r="I881" s="31"/>
      <c r="J881" s="31"/>
      <c r="K881" s="261"/>
      <c r="L881" s="31"/>
      <c r="M881" s="31"/>
      <c r="N881" s="31"/>
      <c r="O881" s="31"/>
      <c r="P881" s="31"/>
      <c r="Q881" s="31"/>
      <c r="R881" s="31"/>
      <c r="S881" s="31"/>
      <c r="T881" s="31"/>
      <c r="U881" s="31"/>
      <c r="V881" s="31"/>
      <c r="W881" s="31"/>
      <c r="X881" s="31"/>
    </row>
    <row r="882" spans="1:24" ht="12.75">
      <c r="A882" s="256"/>
      <c r="B882" s="31"/>
      <c r="C882" s="257"/>
      <c r="D882" s="31"/>
      <c r="E882" s="31"/>
      <c r="F882" s="31"/>
      <c r="G882" s="218"/>
      <c r="H882" s="31"/>
      <c r="I882" s="31"/>
      <c r="J882" s="31"/>
      <c r="K882" s="261"/>
      <c r="L882" s="31"/>
      <c r="M882" s="31"/>
      <c r="N882" s="31"/>
      <c r="O882" s="31"/>
      <c r="P882" s="31"/>
      <c r="Q882" s="31"/>
      <c r="R882" s="31"/>
      <c r="S882" s="31"/>
      <c r="T882" s="31"/>
      <c r="U882" s="31"/>
      <c r="V882" s="31"/>
      <c r="W882" s="31"/>
      <c r="X882" s="31"/>
    </row>
    <row r="883" spans="1:24" ht="12.75">
      <c r="A883" s="256"/>
      <c r="B883" s="31"/>
      <c r="C883" s="257"/>
      <c r="D883" s="31"/>
      <c r="E883" s="31"/>
      <c r="F883" s="31"/>
      <c r="G883" s="218"/>
      <c r="H883" s="31"/>
      <c r="I883" s="31"/>
      <c r="J883" s="31"/>
      <c r="K883" s="261"/>
      <c r="L883" s="31"/>
      <c r="M883" s="31"/>
      <c r="N883" s="31"/>
      <c r="O883" s="31"/>
      <c r="P883" s="31"/>
      <c r="Q883" s="31"/>
      <c r="R883" s="31"/>
      <c r="S883" s="31"/>
      <c r="T883" s="31"/>
      <c r="U883" s="31"/>
      <c r="V883" s="31"/>
      <c r="W883" s="31"/>
      <c r="X883" s="31"/>
    </row>
    <row r="884" spans="1:24" ht="12.75">
      <c r="A884" s="256"/>
      <c r="B884" s="31"/>
      <c r="C884" s="257"/>
      <c r="D884" s="31"/>
      <c r="E884" s="31"/>
      <c r="F884" s="31"/>
      <c r="G884" s="218"/>
      <c r="H884" s="31"/>
      <c r="I884" s="31"/>
      <c r="J884" s="31"/>
      <c r="K884" s="261"/>
      <c r="L884" s="31"/>
      <c r="M884" s="31"/>
      <c r="N884" s="31"/>
      <c r="O884" s="31"/>
      <c r="P884" s="31"/>
      <c r="Q884" s="31"/>
      <c r="R884" s="31"/>
      <c r="S884" s="31"/>
      <c r="T884" s="31"/>
      <c r="U884" s="31"/>
      <c r="V884" s="31"/>
      <c r="W884" s="31"/>
      <c r="X884" s="31"/>
    </row>
    <row r="885" spans="1:24" ht="12.75">
      <c r="A885" s="256"/>
      <c r="B885" s="31"/>
      <c r="C885" s="257"/>
      <c r="D885" s="31"/>
      <c r="E885" s="31"/>
      <c r="F885" s="31"/>
      <c r="G885" s="218"/>
      <c r="H885" s="31"/>
      <c r="I885" s="31"/>
      <c r="J885" s="31"/>
      <c r="K885" s="261"/>
      <c r="L885" s="31"/>
      <c r="M885" s="31"/>
      <c r="N885" s="31"/>
      <c r="O885" s="31"/>
      <c r="P885" s="31"/>
      <c r="Q885" s="31"/>
      <c r="R885" s="31"/>
      <c r="S885" s="31"/>
      <c r="T885" s="31"/>
      <c r="U885" s="31"/>
      <c r="V885" s="31"/>
      <c r="W885" s="31"/>
      <c r="X885" s="31"/>
    </row>
    <row r="886" spans="1:24" ht="12.75">
      <c r="A886" s="256"/>
      <c r="B886" s="31"/>
      <c r="C886" s="257"/>
      <c r="D886" s="31"/>
      <c r="E886" s="31"/>
      <c r="F886" s="31"/>
      <c r="G886" s="218"/>
      <c r="H886" s="31"/>
      <c r="I886" s="31"/>
      <c r="J886" s="31"/>
      <c r="K886" s="261"/>
      <c r="L886" s="31"/>
      <c r="M886" s="31"/>
      <c r="N886" s="31"/>
      <c r="O886" s="31"/>
      <c r="P886" s="31"/>
      <c r="Q886" s="31"/>
      <c r="R886" s="31"/>
      <c r="S886" s="31"/>
      <c r="T886" s="31"/>
      <c r="U886" s="31"/>
      <c r="V886" s="31"/>
      <c r="W886" s="31"/>
      <c r="X886" s="31"/>
    </row>
    <row r="887" spans="1:24" ht="12.75">
      <c r="A887" s="256"/>
      <c r="B887" s="31"/>
      <c r="C887" s="257"/>
      <c r="D887" s="31"/>
      <c r="E887" s="31"/>
      <c r="F887" s="31"/>
      <c r="G887" s="218"/>
      <c r="H887" s="31"/>
      <c r="I887" s="31"/>
      <c r="J887" s="31"/>
      <c r="K887" s="261"/>
      <c r="L887" s="31"/>
      <c r="M887" s="31"/>
      <c r="N887" s="31"/>
      <c r="O887" s="31"/>
      <c r="P887" s="31"/>
      <c r="Q887" s="31"/>
      <c r="R887" s="31"/>
      <c r="S887" s="31"/>
      <c r="T887" s="31"/>
      <c r="U887" s="31"/>
      <c r="V887" s="31"/>
      <c r="W887" s="31"/>
      <c r="X887" s="31"/>
    </row>
    <row r="888" spans="1:24" ht="12.75">
      <c r="A888" s="256"/>
      <c r="B888" s="31"/>
      <c r="C888" s="257"/>
      <c r="D888" s="31"/>
      <c r="E888" s="31"/>
      <c r="F888" s="31"/>
      <c r="G888" s="218"/>
      <c r="H888" s="31"/>
      <c r="I888" s="31"/>
      <c r="J888" s="31"/>
      <c r="K888" s="261"/>
      <c r="L888" s="31"/>
      <c r="M888" s="31"/>
      <c r="N888" s="31"/>
      <c r="O888" s="31"/>
      <c r="P888" s="31"/>
      <c r="Q888" s="31"/>
      <c r="R888" s="31"/>
      <c r="S888" s="31"/>
      <c r="T888" s="31"/>
      <c r="U888" s="31"/>
      <c r="V888" s="31"/>
      <c r="W888" s="31"/>
      <c r="X888" s="31"/>
    </row>
    <row r="889" spans="1:24" ht="12.75">
      <c r="A889" s="256"/>
      <c r="B889" s="31"/>
      <c r="C889" s="257"/>
      <c r="D889" s="31"/>
      <c r="E889" s="31"/>
      <c r="F889" s="31"/>
      <c r="G889" s="218"/>
      <c r="H889" s="31"/>
      <c r="I889" s="31"/>
      <c r="J889" s="31"/>
      <c r="K889" s="261"/>
      <c r="L889" s="31"/>
      <c r="M889" s="31"/>
      <c r="N889" s="31"/>
      <c r="O889" s="31"/>
      <c r="P889" s="31"/>
      <c r="Q889" s="31"/>
      <c r="R889" s="31"/>
      <c r="S889" s="31"/>
      <c r="T889" s="31"/>
      <c r="U889" s="31"/>
      <c r="V889" s="31"/>
      <c r="W889" s="31"/>
      <c r="X889" s="31"/>
    </row>
    <row r="890" spans="1:24" ht="12.75">
      <c r="A890" s="256"/>
      <c r="B890" s="31"/>
      <c r="C890" s="257"/>
      <c r="D890" s="31"/>
      <c r="E890" s="31"/>
      <c r="F890" s="31"/>
      <c r="G890" s="218"/>
      <c r="H890" s="31"/>
      <c r="I890" s="31"/>
      <c r="J890" s="31"/>
      <c r="K890" s="261"/>
      <c r="L890" s="31"/>
      <c r="M890" s="31"/>
      <c r="N890" s="31"/>
      <c r="O890" s="31"/>
      <c r="P890" s="31"/>
      <c r="Q890" s="31"/>
      <c r="R890" s="31"/>
      <c r="S890" s="31"/>
      <c r="T890" s="31"/>
      <c r="U890" s="31"/>
      <c r="V890" s="31"/>
      <c r="W890" s="31"/>
      <c r="X890" s="31"/>
    </row>
    <row r="891" spans="1:24" ht="12.75">
      <c r="A891" s="256"/>
      <c r="B891" s="31"/>
      <c r="C891" s="257"/>
      <c r="D891" s="31"/>
      <c r="E891" s="31"/>
      <c r="F891" s="31"/>
      <c r="G891" s="218"/>
      <c r="H891" s="31"/>
      <c r="I891" s="31"/>
      <c r="J891" s="31"/>
      <c r="K891" s="261"/>
      <c r="L891" s="31"/>
      <c r="M891" s="31"/>
      <c r="N891" s="31"/>
      <c r="O891" s="31"/>
      <c r="P891" s="31"/>
      <c r="Q891" s="31"/>
      <c r="R891" s="31"/>
      <c r="S891" s="31"/>
      <c r="T891" s="31"/>
      <c r="U891" s="31"/>
      <c r="V891" s="31"/>
      <c r="W891" s="31"/>
      <c r="X891" s="31"/>
    </row>
    <row r="892" spans="1:24" ht="12.75">
      <c r="A892" s="256"/>
      <c r="B892" s="31"/>
      <c r="C892" s="257"/>
      <c r="D892" s="31"/>
      <c r="E892" s="31"/>
      <c r="F892" s="31"/>
      <c r="G892" s="218"/>
      <c r="H892" s="31"/>
      <c r="I892" s="31"/>
      <c r="J892" s="31"/>
      <c r="K892" s="261"/>
      <c r="L892" s="31"/>
      <c r="M892" s="31"/>
      <c r="N892" s="31"/>
      <c r="O892" s="31"/>
      <c r="P892" s="31"/>
      <c r="Q892" s="31"/>
      <c r="R892" s="31"/>
      <c r="S892" s="31"/>
      <c r="T892" s="31"/>
      <c r="U892" s="31"/>
      <c r="V892" s="31"/>
      <c r="W892" s="31"/>
      <c r="X892" s="31"/>
    </row>
    <row r="893" spans="1:24" ht="12.75">
      <c r="A893" s="256"/>
      <c r="B893" s="31"/>
      <c r="C893" s="257"/>
      <c r="D893" s="31"/>
      <c r="E893" s="31"/>
      <c r="F893" s="31"/>
      <c r="G893" s="218"/>
      <c r="H893" s="31"/>
      <c r="I893" s="31"/>
      <c r="J893" s="31"/>
      <c r="K893" s="261"/>
      <c r="L893" s="31"/>
      <c r="M893" s="31"/>
      <c r="N893" s="31"/>
      <c r="O893" s="31"/>
      <c r="P893" s="31"/>
      <c r="Q893" s="31"/>
      <c r="R893" s="31"/>
      <c r="S893" s="31"/>
      <c r="T893" s="31"/>
      <c r="U893" s="31"/>
      <c r="V893" s="31"/>
      <c r="W893" s="31"/>
      <c r="X893" s="31"/>
    </row>
    <row r="894" spans="1:24" ht="12.75">
      <c r="A894" s="256"/>
      <c r="B894" s="31"/>
      <c r="C894" s="257"/>
      <c r="D894" s="31"/>
      <c r="E894" s="31"/>
      <c r="F894" s="31"/>
      <c r="G894" s="218"/>
      <c r="H894" s="31"/>
      <c r="I894" s="31"/>
      <c r="J894" s="31"/>
      <c r="K894" s="261"/>
      <c r="L894" s="31"/>
      <c r="M894" s="31"/>
      <c r="N894" s="31"/>
      <c r="O894" s="31"/>
      <c r="P894" s="31"/>
      <c r="Q894" s="31"/>
      <c r="R894" s="31"/>
      <c r="S894" s="31"/>
      <c r="T894" s="31"/>
      <c r="U894" s="31"/>
      <c r="V894" s="31"/>
      <c r="W894" s="31"/>
      <c r="X894" s="31"/>
    </row>
    <row r="895" spans="1:24" ht="12.75">
      <c r="A895" s="256"/>
      <c r="B895" s="31"/>
      <c r="C895" s="257"/>
      <c r="D895" s="31"/>
      <c r="E895" s="31"/>
      <c r="F895" s="31"/>
      <c r="G895" s="218"/>
      <c r="H895" s="31"/>
      <c r="I895" s="31"/>
      <c r="J895" s="31"/>
      <c r="K895" s="261"/>
      <c r="L895" s="31"/>
      <c r="M895" s="31"/>
      <c r="N895" s="31"/>
      <c r="O895" s="31"/>
      <c r="P895" s="31"/>
      <c r="Q895" s="31"/>
      <c r="R895" s="31"/>
      <c r="S895" s="31"/>
      <c r="T895" s="31"/>
      <c r="U895" s="31"/>
      <c r="V895" s="31"/>
      <c r="W895" s="31"/>
      <c r="X895" s="31"/>
    </row>
    <row r="896" spans="1:24" ht="12.75">
      <c r="A896" s="256"/>
      <c r="B896" s="31"/>
      <c r="C896" s="257"/>
      <c r="D896" s="31"/>
      <c r="E896" s="31"/>
      <c r="F896" s="31"/>
      <c r="G896" s="218"/>
      <c r="H896" s="31"/>
      <c r="I896" s="31"/>
      <c r="J896" s="31"/>
      <c r="K896" s="261"/>
      <c r="L896" s="31"/>
      <c r="M896" s="31"/>
      <c r="N896" s="31"/>
      <c r="O896" s="31"/>
      <c r="P896" s="31"/>
      <c r="Q896" s="31"/>
      <c r="R896" s="31"/>
      <c r="S896" s="31"/>
      <c r="T896" s="31"/>
      <c r="U896" s="31"/>
      <c r="V896" s="31"/>
      <c r="W896" s="31"/>
      <c r="X896" s="31"/>
    </row>
    <row r="897" spans="1:24" ht="12.75">
      <c r="A897" s="256"/>
      <c r="B897" s="31"/>
      <c r="C897" s="257"/>
      <c r="D897" s="31"/>
      <c r="E897" s="31"/>
      <c r="F897" s="31"/>
      <c r="G897" s="218"/>
      <c r="H897" s="31"/>
      <c r="I897" s="31"/>
      <c r="J897" s="31"/>
      <c r="K897" s="261"/>
      <c r="L897" s="31"/>
      <c r="M897" s="31"/>
      <c r="N897" s="31"/>
      <c r="O897" s="31"/>
      <c r="P897" s="31"/>
      <c r="Q897" s="31"/>
      <c r="R897" s="31"/>
      <c r="S897" s="31"/>
      <c r="T897" s="31"/>
      <c r="U897" s="31"/>
      <c r="V897" s="31"/>
      <c r="W897" s="31"/>
      <c r="X897" s="31"/>
    </row>
    <row r="898" spans="1:24" ht="12.75">
      <c r="A898" s="256"/>
      <c r="B898" s="31"/>
      <c r="C898" s="257"/>
      <c r="D898" s="31"/>
      <c r="E898" s="31"/>
      <c r="F898" s="31"/>
      <c r="G898" s="218"/>
      <c r="H898" s="31"/>
      <c r="I898" s="31"/>
      <c r="J898" s="31"/>
      <c r="K898" s="261"/>
      <c r="L898" s="31"/>
      <c r="M898" s="31"/>
      <c r="N898" s="31"/>
      <c r="O898" s="31"/>
      <c r="P898" s="31"/>
      <c r="Q898" s="31"/>
      <c r="R898" s="31"/>
      <c r="S898" s="31"/>
      <c r="T898" s="31"/>
      <c r="U898" s="31"/>
      <c r="V898" s="31"/>
      <c r="W898" s="31"/>
      <c r="X898" s="31"/>
    </row>
    <row r="899" spans="1:24" ht="12.75">
      <c r="A899" s="256"/>
      <c r="B899" s="31"/>
      <c r="C899" s="257"/>
      <c r="D899" s="31"/>
      <c r="E899" s="31"/>
      <c r="F899" s="31"/>
      <c r="G899" s="218"/>
      <c r="H899" s="31"/>
      <c r="I899" s="31"/>
      <c r="J899" s="31"/>
      <c r="K899" s="261"/>
      <c r="L899" s="31"/>
      <c r="M899" s="31"/>
      <c r="N899" s="31"/>
      <c r="O899" s="31"/>
      <c r="P899" s="31"/>
      <c r="Q899" s="31"/>
      <c r="R899" s="31"/>
      <c r="S899" s="31"/>
      <c r="T899" s="31"/>
      <c r="U899" s="31"/>
      <c r="V899" s="31"/>
      <c r="W899" s="31"/>
      <c r="X899" s="31"/>
    </row>
    <row r="900" spans="1:24" ht="12.75">
      <c r="A900" s="256"/>
      <c r="B900" s="31"/>
      <c r="C900" s="257"/>
      <c r="D900" s="31"/>
      <c r="E900" s="31"/>
      <c r="F900" s="31"/>
      <c r="G900" s="218"/>
      <c r="H900" s="31"/>
      <c r="I900" s="31"/>
      <c r="J900" s="31"/>
      <c r="K900" s="261"/>
      <c r="L900" s="31"/>
      <c r="M900" s="31"/>
      <c r="N900" s="31"/>
      <c r="O900" s="31"/>
      <c r="P900" s="31"/>
      <c r="Q900" s="31"/>
      <c r="R900" s="31"/>
      <c r="S900" s="31"/>
      <c r="T900" s="31"/>
      <c r="U900" s="31"/>
      <c r="V900" s="31"/>
      <c r="W900" s="31"/>
      <c r="X900" s="31"/>
    </row>
    <row r="901" spans="1:24" ht="12.75">
      <c r="A901" s="256"/>
      <c r="B901" s="31"/>
      <c r="C901" s="257"/>
      <c r="D901" s="31"/>
      <c r="E901" s="31"/>
      <c r="F901" s="31"/>
      <c r="G901" s="218"/>
      <c r="H901" s="31"/>
      <c r="I901" s="31"/>
      <c r="J901" s="31"/>
      <c r="K901" s="261"/>
      <c r="L901" s="31"/>
      <c r="M901" s="31"/>
      <c r="N901" s="31"/>
      <c r="O901" s="31"/>
      <c r="P901" s="31"/>
      <c r="Q901" s="31"/>
      <c r="R901" s="31"/>
      <c r="S901" s="31"/>
      <c r="T901" s="31"/>
      <c r="U901" s="31"/>
      <c r="V901" s="31"/>
      <c r="W901" s="31"/>
      <c r="X901" s="31"/>
    </row>
    <row r="902" spans="1:24" ht="12.75">
      <c r="A902" s="256"/>
      <c r="B902" s="31"/>
      <c r="C902" s="257"/>
      <c r="D902" s="31"/>
      <c r="E902" s="31"/>
      <c r="F902" s="31"/>
      <c r="G902" s="218"/>
      <c r="H902" s="31"/>
      <c r="I902" s="31"/>
      <c r="J902" s="31"/>
      <c r="K902" s="261"/>
      <c r="L902" s="31"/>
      <c r="M902" s="31"/>
      <c r="N902" s="31"/>
      <c r="O902" s="31"/>
      <c r="P902" s="31"/>
      <c r="Q902" s="31"/>
      <c r="R902" s="31"/>
      <c r="S902" s="31"/>
      <c r="T902" s="31"/>
      <c r="U902" s="31"/>
      <c r="V902" s="31"/>
      <c r="W902" s="31"/>
      <c r="X902" s="31"/>
    </row>
    <row r="903" spans="1:24" ht="12.75">
      <c r="A903" s="256"/>
      <c r="B903" s="31"/>
      <c r="C903" s="257"/>
      <c r="D903" s="31"/>
      <c r="E903" s="31"/>
      <c r="F903" s="31"/>
      <c r="G903" s="218"/>
      <c r="H903" s="31"/>
      <c r="I903" s="31"/>
      <c r="J903" s="31"/>
      <c r="K903" s="261"/>
      <c r="L903" s="31"/>
      <c r="M903" s="31"/>
      <c r="N903" s="31"/>
      <c r="O903" s="31"/>
      <c r="P903" s="31"/>
      <c r="Q903" s="31"/>
      <c r="R903" s="31"/>
      <c r="S903" s="31"/>
      <c r="T903" s="31"/>
      <c r="U903" s="31"/>
      <c r="V903" s="31"/>
      <c r="W903" s="31"/>
      <c r="X903" s="31"/>
    </row>
    <row r="904" spans="1:24" ht="12.75">
      <c r="A904" s="256"/>
      <c r="B904" s="31"/>
      <c r="C904" s="257"/>
      <c r="D904" s="31"/>
      <c r="E904" s="31"/>
      <c r="F904" s="31"/>
      <c r="G904" s="218"/>
      <c r="H904" s="31"/>
      <c r="I904" s="31"/>
      <c r="J904" s="31"/>
      <c r="K904" s="261"/>
      <c r="L904" s="31"/>
      <c r="M904" s="31"/>
      <c r="N904" s="31"/>
      <c r="O904" s="31"/>
      <c r="P904" s="31"/>
      <c r="Q904" s="31"/>
      <c r="R904" s="31"/>
      <c r="S904" s="31"/>
      <c r="T904" s="31"/>
      <c r="U904" s="31"/>
      <c r="V904" s="31"/>
      <c r="W904" s="31"/>
      <c r="X904" s="31"/>
    </row>
    <row r="905" spans="1:24" ht="12.75">
      <c r="A905" s="256"/>
      <c r="B905" s="31"/>
      <c r="C905" s="257"/>
      <c r="D905" s="31"/>
      <c r="E905" s="31"/>
      <c r="F905" s="31"/>
      <c r="G905" s="218"/>
      <c r="H905" s="31"/>
      <c r="I905" s="31"/>
      <c r="J905" s="31"/>
      <c r="K905" s="261"/>
      <c r="L905" s="31"/>
      <c r="M905" s="31"/>
      <c r="N905" s="31"/>
      <c r="O905" s="31"/>
      <c r="P905" s="31"/>
      <c r="Q905" s="31"/>
      <c r="R905" s="31"/>
      <c r="S905" s="31"/>
      <c r="T905" s="31"/>
      <c r="U905" s="31"/>
      <c r="V905" s="31"/>
      <c r="W905" s="31"/>
      <c r="X905" s="31"/>
    </row>
    <row r="906" spans="1:24" ht="12.75">
      <c r="A906" s="256"/>
      <c r="B906" s="31"/>
      <c r="C906" s="257"/>
      <c r="D906" s="31"/>
      <c r="E906" s="31"/>
      <c r="F906" s="31"/>
      <c r="G906" s="218"/>
      <c r="H906" s="31"/>
      <c r="I906" s="31"/>
      <c r="J906" s="31"/>
      <c r="K906" s="261"/>
      <c r="L906" s="31"/>
      <c r="M906" s="31"/>
      <c r="N906" s="31"/>
      <c r="O906" s="31"/>
      <c r="P906" s="31"/>
      <c r="Q906" s="31"/>
      <c r="R906" s="31"/>
      <c r="S906" s="31"/>
      <c r="T906" s="31"/>
      <c r="U906" s="31"/>
      <c r="V906" s="31"/>
      <c r="W906" s="31"/>
      <c r="X906" s="31"/>
    </row>
    <row r="907" spans="1:24" ht="12.75">
      <c r="A907" s="256"/>
      <c r="B907" s="31"/>
      <c r="C907" s="257"/>
      <c r="D907" s="31"/>
      <c r="E907" s="31"/>
      <c r="F907" s="31"/>
      <c r="G907" s="218"/>
      <c r="H907" s="31"/>
      <c r="I907" s="31"/>
      <c r="J907" s="31"/>
      <c r="K907" s="261"/>
      <c r="L907" s="31"/>
      <c r="M907" s="31"/>
      <c r="N907" s="31"/>
      <c r="O907" s="31"/>
      <c r="P907" s="31"/>
      <c r="Q907" s="31"/>
      <c r="R907" s="31"/>
      <c r="S907" s="31"/>
      <c r="T907" s="31"/>
      <c r="U907" s="31"/>
      <c r="V907" s="31"/>
      <c r="W907" s="31"/>
      <c r="X907" s="31"/>
    </row>
    <row r="908" spans="1:24" ht="12.75">
      <c r="A908" s="256"/>
      <c r="B908" s="31"/>
      <c r="C908" s="257"/>
      <c r="D908" s="31"/>
      <c r="E908" s="31"/>
      <c r="F908" s="31"/>
      <c r="G908" s="218"/>
      <c r="H908" s="31"/>
      <c r="I908" s="31"/>
      <c r="J908" s="31"/>
      <c r="K908" s="261"/>
      <c r="L908" s="31"/>
      <c r="M908" s="31"/>
      <c r="N908" s="31"/>
      <c r="O908" s="31"/>
      <c r="P908" s="31"/>
      <c r="Q908" s="31"/>
      <c r="R908" s="31"/>
      <c r="S908" s="31"/>
      <c r="T908" s="31"/>
      <c r="U908" s="31"/>
      <c r="V908" s="31"/>
      <c r="W908" s="31"/>
      <c r="X908" s="31"/>
    </row>
    <row r="909" spans="1:24" ht="12.75">
      <c r="A909" s="256"/>
      <c r="B909" s="31"/>
      <c r="C909" s="257"/>
      <c r="D909" s="31"/>
      <c r="E909" s="31"/>
      <c r="F909" s="31"/>
      <c r="G909" s="218"/>
      <c r="H909" s="31"/>
      <c r="I909" s="31"/>
      <c r="J909" s="31"/>
      <c r="K909" s="261"/>
      <c r="L909" s="31"/>
      <c r="M909" s="31"/>
      <c r="N909" s="31"/>
      <c r="O909" s="31"/>
      <c r="P909" s="31"/>
      <c r="Q909" s="31"/>
      <c r="R909" s="31"/>
      <c r="S909" s="31"/>
      <c r="T909" s="31"/>
      <c r="U909" s="31"/>
      <c r="V909" s="31"/>
      <c r="W909" s="31"/>
      <c r="X909" s="31"/>
    </row>
    <row r="910" spans="1:24" ht="12.75">
      <c r="A910" s="256"/>
      <c r="B910" s="31"/>
      <c r="C910" s="257"/>
      <c r="D910" s="31"/>
      <c r="E910" s="31"/>
      <c r="F910" s="31"/>
      <c r="G910" s="218"/>
      <c r="H910" s="31"/>
      <c r="I910" s="31"/>
      <c r="J910" s="31"/>
      <c r="K910" s="261"/>
      <c r="L910" s="31"/>
      <c r="M910" s="31"/>
      <c r="N910" s="31"/>
      <c r="O910" s="31"/>
      <c r="P910" s="31"/>
      <c r="Q910" s="31"/>
      <c r="R910" s="31"/>
      <c r="S910" s="31"/>
      <c r="T910" s="31"/>
      <c r="U910" s="31"/>
      <c r="V910" s="31"/>
      <c r="W910" s="31"/>
      <c r="X910" s="31"/>
    </row>
    <row r="911" spans="1:24" ht="12.75">
      <c r="A911" s="256"/>
      <c r="B911" s="31"/>
      <c r="C911" s="257"/>
      <c r="D911" s="31"/>
      <c r="E911" s="31"/>
      <c r="F911" s="31"/>
      <c r="G911" s="218"/>
      <c r="H911" s="31"/>
      <c r="I911" s="31"/>
      <c r="J911" s="31"/>
      <c r="K911" s="261"/>
      <c r="L911" s="31"/>
      <c r="M911" s="31"/>
      <c r="N911" s="31"/>
      <c r="O911" s="31"/>
      <c r="P911" s="31"/>
      <c r="Q911" s="31"/>
      <c r="R911" s="31"/>
      <c r="S911" s="31"/>
      <c r="T911" s="31"/>
      <c r="U911" s="31"/>
      <c r="V911" s="31"/>
      <c r="W911" s="31"/>
      <c r="X911" s="31"/>
    </row>
    <row r="912" spans="1:24" ht="12.75">
      <c r="A912" s="256"/>
      <c r="B912" s="31"/>
      <c r="C912" s="257"/>
      <c r="D912" s="31"/>
      <c r="E912" s="31"/>
      <c r="F912" s="31"/>
      <c r="G912" s="218"/>
      <c r="H912" s="31"/>
      <c r="I912" s="31"/>
      <c r="J912" s="31"/>
      <c r="K912" s="261"/>
      <c r="L912" s="31"/>
      <c r="M912" s="31"/>
      <c r="N912" s="31"/>
      <c r="O912" s="31"/>
      <c r="P912" s="31"/>
      <c r="Q912" s="31"/>
      <c r="R912" s="31"/>
      <c r="S912" s="31"/>
      <c r="T912" s="31"/>
      <c r="U912" s="31"/>
      <c r="V912" s="31"/>
      <c r="W912" s="31"/>
      <c r="X912" s="31"/>
    </row>
    <row r="913" spans="1:24" ht="12.75">
      <c r="A913" s="256"/>
      <c r="B913" s="31"/>
      <c r="C913" s="257"/>
      <c r="D913" s="31"/>
      <c r="E913" s="31"/>
      <c r="F913" s="31"/>
      <c r="G913" s="218"/>
      <c r="H913" s="31"/>
      <c r="I913" s="31"/>
      <c r="J913" s="31"/>
      <c r="K913" s="261"/>
      <c r="L913" s="31"/>
      <c r="M913" s="31"/>
      <c r="N913" s="31"/>
      <c r="O913" s="31"/>
      <c r="P913" s="31"/>
      <c r="Q913" s="31"/>
      <c r="R913" s="31"/>
      <c r="S913" s="31"/>
      <c r="T913" s="31"/>
      <c r="U913" s="31"/>
      <c r="V913" s="31"/>
      <c r="W913" s="31"/>
      <c r="X913" s="31"/>
    </row>
    <row r="914" spans="1:24" ht="12.75">
      <c r="A914" s="256"/>
      <c r="B914" s="31"/>
      <c r="C914" s="257"/>
      <c r="D914" s="31"/>
      <c r="E914" s="31"/>
      <c r="F914" s="31"/>
      <c r="G914" s="218"/>
      <c r="H914" s="31"/>
      <c r="I914" s="31"/>
      <c r="J914" s="31"/>
      <c r="K914" s="261"/>
      <c r="L914" s="31"/>
      <c r="M914" s="31"/>
      <c r="N914" s="31"/>
      <c r="O914" s="31"/>
      <c r="P914" s="31"/>
      <c r="Q914" s="31"/>
      <c r="R914" s="31"/>
      <c r="S914" s="31"/>
      <c r="T914" s="31"/>
      <c r="U914" s="31"/>
      <c r="V914" s="31"/>
      <c r="W914" s="31"/>
      <c r="X914" s="31"/>
    </row>
    <row r="915" spans="1:24" ht="12.75">
      <c r="A915" s="256"/>
      <c r="B915" s="31"/>
      <c r="C915" s="257"/>
      <c r="D915" s="31"/>
      <c r="E915" s="31"/>
      <c r="F915" s="31"/>
      <c r="G915" s="218"/>
      <c r="H915" s="31"/>
      <c r="I915" s="31"/>
      <c r="J915" s="31"/>
      <c r="K915" s="261"/>
      <c r="L915" s="31"/>
      <c r="M915" s="31"/>
      <c r="N915" s="31"/>
      <c r="O915" s="31"/>
      <c r="P915" s="31"/>
      <c r="Q915" s="31"/>
      <c r="R915" s="31"/>
      <c r="S915" s="31"/>
      <c r="T915" s="31"/>
      <c r="U915" s="31"/>
      <c r="V915" s="31"/>
      <c r="W915" s="31"/>
      <c r="X915" s="31"/>
    </row>
    <row r="916" spans="1:24" ht="12.75">
      <c r="A916" s="256"/>
      <c r="B916" s="31"/>
      <c r="C916" s="257"/>
      <c r="D916" s="31"/>
      <c r="E916" s="31"/>
      <c r="F916" s="31"/>
      <c r="G916" s="218"/>
      <c r="H916" s="31"/>
      <c r="I916" s="31"/>
      <c r="J916" s="31"/>
      <c r="K916" s="261"/>
      <c r="L916" s="31"/>
      <c r="M916" s="31"/>
      <c r="N916" s="31"/>
      <c r="O916" s="31"/>
      <c r="P916" s="31"/>
      <c r="Q916" s="31"/>
      <c r="R916" s="31"/>
      <c r="S916" s="31"/>
      <c r="T916" s="31"/>
      <c r="U916" s="31"/>
      <c r="V916" s="31"/>
      <c r="W916" s="31"/>
      <c r="X916" s="31"/>
    </row>
    <row r="917" spans="1:24" ht="12.75">
      <c r="A917" s="256"/>
      <c r="B917" s="31"/>
      <c r="C917" s="257"/>
      <c r="D917" s="31"/>
      <c r="E917" s="31"/>
      <c r="F917" s="31"/>
      <c r="G917" s="218"/>
      <c r="H917" s="31"/>
      <c r="I917" s="31"/>
      <c r="J917" s="31"/>
      <c r="K917" s="261"/>
      <c r="L917" s="31"/>
      <c r="M917" s="31"/>
      <c r="N917" s="31"/>
      <c r="O917" s="31"/>
      <c r="P917" s="31"/>
      <c r="Q917" s="31"/>
      <c r="R917" s="31"/>
      <c r="S917" s="31"/>
      <c r="T917" s="31"/>
      <c r="U917" s="31"/>
      <c r="V917" s="31"/>
      <c r="W917" s="31"/>
      <c r="X917" s="31"/>
    </row>
    <row r="918" spans="1:24" ht="12.75">
      <c r="A918" s="256"/>
      <c r="B918" s="31"/>
      <c r="C918" s="257"/>
      <c r="D918" s="31"/>
      <c r="E918" s="31"/>
      <c r="F918" s="31"/>
      <c r="G918" s="218"/>
      <c r="H918" s="31"/>
      <c r="I918" s="31"/>
      <c r="J918" s="31"/>
      <c r="K918" s="261"/>
      <c r="L918" s="31"/>
      <c r="M918" s="31"/>
      <c r="N918" s="31"/>
      <c r="O918" s="31"/>
      <c r="P918" s="31"/>
      <c r="Q918" s="31"/>
      <c r="R918" s="31"/>
      <c r="S918" s="31"/>
      <c r="T918" s="31"/>
      <c r="U918" s="31"/>
      <c r="V918" s="31"/>
      <c r="W918" s="31"/>
      <c r="X918" s="31"/>
    </row>
    <row r="919" spans="1:24" ht="12.75">
      <c r="A919" s="256"/>
      <c r="B919" s="31"/>
      <c r="C919" s="257"/>
      <c r="D919" s="31"/>
      <c r="E919" s="31"/>
      <c r="F919" s="31"/>
      <c r="G919" s="218"/>
      <c r="H919" s="31"/>
      <c r="I919" s="31"/>
      <c r="J919" s="31"/>
      <c r="K919" s="261"/>
      <c r="L919" s="31"/>
      <c r="M919" s="31"/>
      <c r="N919" s="31"/>
      <c r="O919" s="31"/>
      <c r="P919" s="31"/>
      <c r="Q919" s="31"/>
      <c r="R919" s="31"/>
      <c r="S919" s="31"/>
      <c r="T919" s="31"/>
      <c r="U919" s="31"/>
      <c r="V919" s="31"/>
      <c r="W919" s="31"/>
      <c r="X919" s="31"/>
    </row>
    <row r="920" spans="1:24" ht="12.75">
      <c r="A920" s="256"/>
      <c r="B920" s="31"/>
      <c r="C920" s="257"/>
      <c r="D920" s="31"/>
      <c r="E920" s="31"/>
      <c r="F920" s="31"/>
      <c r="G920" s="218"/>
      <c r="H920" s="31"/>
      <c r="I920" s="31"/>
      <c r="J920" s="31"/>
      <c r="K920" s="261"/>
      <c r="L920" s="31"/>
      <c r="M920" s="31"/>
      <c r="N920" s="31"/>
      <c r="O920" s="31"/>
      <c r="P920" s="31"/>
      <c r="Q920" s="31"/>
      <c r="R920" s="31"/>
      <c r="S920" s="31"/>
      <c r="T920" s="31"/>
      <c r="U920" s="31"/>
      <c r="V920" s="31"/>
      <c r="W920" s="31"/>
      <c r="X920" s="31"/>
    </row>
    <row r="921" spans="1:24" ht="12.75">
      <c r="A921" s="256"/>
      <c r="B921" s="31"/>
      <c r="C921" s="257"/>
      <c r="D921" s="31"/>
      <c r="E921" s="31"/>
      <c r="F921" s="31"/>
      <c r="G921" s="218"/>
      <c r="H921" s="31"/>
      <c r="I921" s="31"/>
      <c r="J921" s="31"/>
      <c r="K921" s="261"/>
      <c r="L921" s="31"/>
      <c r="M921" s="31"/>
      <c r="N921" s="31"/>
      <c r="O921" s="31"/>
      <c r="P921" s="31"/>
      <c r="Q921" s="31"/>
      <c r="R921" s="31"/>
      <c r="S921" s="31"/>
      <c r="T921" s="31"/>
      <c r="U921" s="31"/>
      <c r="V921" s="31"/>
      <c r="W921" s="31"/>
      <c r="X921" s="31"/>
    </row>
    <row r="922" spans="1:24" ht="12.75">
      <c r="A922" s="256"/>
      <c r="B922" s="31"/>
      <c r="C922" s="257"/>
      <c r="D922" s="31"/>
      <c r="E922" s="31"/>
      <c r="F922" s="31"/>
      <c r="G922" s="218"/>
      <c r="H922" s="31"/>
      <c r="I922" s="31"/>
      <c r="J922" s="31"/>
      <c r="K922" s="261"/>
      <c r="L922" s="31"/>
      <c r="M922" s="31"/>
      <c r="N922" s="31"/>
      <c r="O922" s="31"/>
      <c r="P922" s="31"/>
      <c r="Q922" s="31"/>
      <c r="R922" s="31"/>
      <c r="S922" s="31"/>
      <c r="T922" s="31"/>
      <c r="U922" s="31"/>
      <c r="V922" s="31"/>
      <c r="W922" s="31"/>
      <c r="X922" s="31"/>
    </row>
    <row r="923" spans="1:24" ht="12.75">
      <c r="A923" s="256"/>
      <c r="B923" s="31"/>
      <c r="C923" s="257"/>
      <c r="D923" s="31"/>
      <c r="E923" s="31"/>
      <c r="F923" s="31"/>
      <c r="G923" s="218"/>
      <c r="H923" s="31"/>
      <c r="I923" s="31"/>
      <c r="J923" s="31"/>
      <c r="K923" s="261"/>
      <c r="L923" s="31"/>
      <c r="M923" s="31"/>
      <c r="N923" s="31"/>
      <c r="O923" s="31"/>
      <c r="P923" s="31"/>
      <c r="Q923" s="31"/>
      <c r="R923" s="31"/>
      <c r="S923" s="31"/>
      <c r="T923" s="31"/>
      <c r="U923" s="31"/>
      <c r="V923" s="31"/>
      <c r="W923" s="31"/>
      <c r="X923" s="31"/>
    </row>
    <row r="924" spans="1:24" ht="12.75">
      <c r="A924" s="256"/>
      <c r="B924" s="31"/>
      <c r="C924" s="257"/>
      <c r="D924" s="31"/>
      <c r="E924" s="31"/>
      <c r="F924" s="31"/>
      <c r="G924" s="218"/>
      <c r="H924" s="31"/>
      <c r="I924" s="31"/>
      <c r="J924" s="31"/>
      <c r="K924" s="261"/>
      <c r="L924" s="31"/>
      <c r="M924" s="31"/>
      <c r="N924" s="31"/>
      <c r="O924" s="31"/>
      <c r="P924" s="31"/>
      <c r="Q924" s="31"/>
      <c r="R924" s="31"/>
      <c r="S924" s="31"/>
      <c r="T924" s="31"/>
      <c r="U924" s="31"/>
      <c r="V924" s="31"/>
      <c r="W924" s="31"/>
      <c r="X924" s="31"/>
    </row>
    <row r="925" spans="1:24" ht="12.75">
      <c r="A925" s="256"/>
      <c r="B925" s="31"/>
      <c r="C925" s="257"/>
      <c r="D925" s="31"/>
      <c r="E925" s="31"/>
      <c r="F925" s="31"/>
      <c r="G925" s="218"/>
      <c r="H925" s="31"/>
      <c r="I925" s="31"/>
      <c r="J925" s="31"/>
      <c r="K925" s="261"/>
      <c r="L925" s="31"/>
      <c r="M925" s="31"/>
      <c r="N925" s="31"/>
      <c r="O925" s="31"/>
      <c r="P925" s="31"/>
      <c r="Q925" s="31"/>
      <c r="R925" s="31"/>
      <c r="S925" s="31"/>
      <c r="T925" s="31"/>
      <c r="U925" s="31"/>
      <c r="V925" s="31"/>
      <c r="W925" s="31"/>
      <c r="X925" s="31"/>
    </row>
    <row r="926" spans="1:24" ht="12.75">
      <c r="A926" s="256"/>
      <c r="B926" s="31"/>
      <c r="C926" s="257"/>
      <c r="D926" s="31"/>
      <c r="E926" s="31"/>
      <c r="F926" s="31"/>
      <c r="G926" s="218"/>
      <c r="H926" s="31"/>
      <c r="I926" s="31"/>
      <c r="J926" s="31"/>
      <c r="K926" s="261"/>
      <c r="L926" s="31"/>
      <c r="M926" s="31"/>
      <c r="N926" s="31"/>
      <c r="O926" s="31"/>
      <c r="P926" s="31"/>
      <c r="Q926" s="31"/>
      <c r="R926" s="31"/>
      <c r="S926" s="31"/>
      <c r="T926" s="31"/>
      <c r="U926" s="31"/>
      <c r="V926" s="31"/>
      <c r="W926" s="31"/>
      <c r="X926" s="31"/>
    </row>
    <row r="927" spans="1:24" ht="12.75">
      <c r="A927" s="256"/>
      <c r="B927" s="31"/>
      <c r="C927" s="257"/>
      <c r="D927" s="31"/>
      <c r="E927" s="31"/>
      <c r="F927" s="31"/>
      <c r="G927" s="218"/>
      <c r="H927" s="31"/>
      <c r="I927" s="31"/>
      <c r="J927" s="31"/>
      <c r="K927" s="261"/>
      <c r="L927" s="31"/>
      <c r="M927" s="31"/>
      <c r="N927" s="31"/>
      <c r="O927" s="31"/>
      <c r="P927" s="31"/>
      <c r="Q927" s="31"/>
      <c r="R927" s="31"/>
      <c r="S927" s="31"/>
      <c r="T927" s="31"/>
      <c r="U927" s="31"/>
      <c r="V927" s="31"/>
      <c r="W927" s="31"/>
      <c r="X927" s="31"/>
    </row>
    <row r="928" spans="1:24" ht="12.75">
      <c r="A928" s="256"/>
      <c r="B928" s="31"/>
      <c r="C928" s="257"/>
      <c r="D928" s="31"/>
      <c r="E928" s="31"/>
      <c r="F928" s="31"/>
      <c r="G928" s="218"/>
      <c r="H928" s="31"/>
      <c r="I928" s="31"/>
      <c r="J928" s="31"/>
      <c r="K928" s="261"/>
      <c r="L928" s="31"/>
      <c r="M928" s="31"/>
      <c r="N928" s="31"/>
      <c r="O928" s="31"/>
      <c r="P928" s="31"/>
      <c r="Q928" s="31"/>
      <c r="R928" s="31"/>
      <c r="S928" s="31"/>
      <c r="T928" s="31"/>
      <c r="U928" s="31"/>
      <c r="V928" s="31"/>
      <c r="W928" s="31"/>
      <c r="X928" s="31"/>
    </row>
    <row r="929" spans="1:24" ht="12.75">
      <c r="A929" s="256"/>
      <c r="B929" s="31"/>
      <c r="C929" s="257"/>
      <c r="D929" s="31"/>
      <c r="E929" s="31"/>
      <c r="F929" s="31"/>
      <c r="G929" s="218"/>
      <c r="H929" s="31"/>
      <c r="I929" s="31"/>
      <c r="J929" s="31"/>
      <c r="K929" s="261"/>
      <c r="L929" s="31"/>
      <c r="M929" s="31"/>
      <c r="N929" s="31"/>
      <c r="O929" s="31"/>
      <c r="P929" s="31"/>
      <c r="Q929" s="31"/>
      <c r="R929" s="31"/>
      <c r="S929" s="31"/>
      <c r="T929" s="31"/>
      <c r="U929" s="31"/>
      <c r="V929" s="31"/>
      <c r="W929" s="31"/>
      <c r="X929" s="31"/>
    </row>
    <row r="930" spans="1:24" ht="12.75">
      <c r="A930" s="256"/>
      <c r="B930" s="31"/>
      <c r="C930" s="257"/>
      <c r="D930" s="31"/>
      <c r="E930" s="31"/>
      <c r="F930" s="31"/>
      <c r="G930" s="218"/>
      <c r="H930" s="31"/>
      <c r="I930" s="31"/>
      <c r="J930" s="31"/>
      <c r="K930" s="261"/>
      <c r="L930" s="31"/>
      <c r="M930" s="31"/>
      <c r="N930" s="31"/>
      <c r="O930" s="31"/>
      <c r="P930" s="31"/>
      <c r="Q930" s="31"/>
      <c r="R930" s="31"/>
      <c r="S930" s="31"/>
      <c r="T930" s="31"/>
      <c r="U930" s="31"/>
      <c r="V930" s="31"/>
      <c r="W930" s="31"/>
      <c r="X930" s="31"/>
    </row>
    <row r="931" spans="1:24" ht="12.75">
      <c r="A931" s="256"/>
      <c r="B931" s="31"/>
      <c r="C931" s="257"/>
      <c r="D931" s="31"/>
      <c r="E931" s="31"/>
      <c r="F931" s="31"/>
      <c r="G931" s="218"/>
      <c r="H931" s="31"/>
      <c r="I931" s="31"/>
      <c r="J931" s="31"/>
      <c r="K931" s="261"/>
      <c r="L931" s="31"/>
      <c r="M931" s="31"/>
      <c r="N931" s="31"/>
      <c r="O931" s="31"/>
      <c r="P931" s="31"/>
      <c r="Q931" s="31"/>
      <c r="R931" s="31"/>
      <c r="S931" s="31"/>
      <c r="T931" s="31"/>
      <c r="U931" s="31"/>
      <c r="V931" s="31"/>
      <c r="W931" s="31"/>
      <c r="X931" s="31"/>
    </row>
    <row r="932" spans="1:24" ht="12.75">
      <c r="A932" s="256"/>
      <c r="B932" s="31"/>
      <c r="C932" s="257"/>
      <c r="D932" s="31"/>
      <c r="E932" s="31"/>
      <c r="F932" s="31"/>
      <c r="G932" s="218"/>
      <c r="H932" s="31"/>
      <c r="I932" s="31"/>
      <c r="J932" s="31"/>
      <c r="K932" s="261"/>
      <c r="L932" s="31"/>
      <c r="M932" s="31"/>
      <c r="N932" s="31"/>
      <c r="O932" s="31"/>
      <c r="P932" s="31"/>
      <c r="Q932" s="31"/>
      <c r="R932" s="31"/>
      <c r="S932" s="31"/>
      <c r="T932" s="31"/>
      <c r="U932" s="31"/>
      <c r="V932" s="31"/>
      <c r="W932" s="31"/>
      <c r="X932" s="31"/>
    </row>
    <row r="933" spans="1:24" ht="12.75">
      <c r="A933" s="256"/>
      <c r="B933" s="31"/>
      <c r="C933" s="257"/>
      <c r="D933" s="31"/>
      <c r="E933" s="31"/>
      <c r="F933" s="31"/>
      <c r="G933" s="218"/>
      <c r="H933" s="31"/>
      <c r="I933" s="31"/>
      <c r="J933" s="31"/>
      <c r="K933" s="261"/>
      <c r="L933" s="31"/>
      <c r="M933" s="31"/>
      <c r="N933" s="31"/>
      <c r="O933" s="31"/>
      <c r="P933" s="31"/>
      <c r="Q933" s="31"/>
      <c r="R933" s="31"/>
      <c r="S933" s="31"/>
      <c r="T933" s="31"/>
      <c r="U933" s="31"/>
      <c r="V933" s="31"/>
      <c r="W933" s="31"/>
      <c r="X933" s="31"/>
    </row>
    <row r="934" spans="1:24" ht="12.75">
      <c r="A934" s="256"/>
      <c r="B934" s="31"/>
      <c r="C934" s="257"/>
      <c r="D934" s="31"/>
      <c r="E934" s="31"/>
      <c r="F934" s="31"/>
      <c r="G934" s="218"/>
      <c r="H934" s="31"/>
      <c r="I934" s="31"/>
      <c r="J934" s="31"/>
      <c r="K934" s="261"/>
      <c r="L934" s="31"/>
      <c r="M934" s="31"/>
      <c r="N934" s="31"/>
      <c r="O934" s="31"/>
      <c r="P934" s="31"/>
      <c r="Q934" s="31"/>
      <c r="R934" s="31"/>
      <c r="S934" s="31"/>
      <c r="T934" s="31"/>
      <c r="U934" s="31"/>
      <c r="V934" s="31"/>
      <c r="W934" s="31"/>
      <c r="X934" s="31"/>
    </row>
    <row r="935" spans="1:24" ht="12.75">
      <c r="A935" s="256"/>
      <c r="B935" s="31"/>
      <c r="C935" s="257"/>
      <c r="D935" s="31"/>
      <c r="E935" s="31"/>
      <c r="F935" s="31"/>
      <c r="G935" s="218"/>
      <c r="H935" s="31"/>
      <c r="I935" s="31"/>
      <c r="J935" s="31"/>
      <c r="K935" s="261"/>
      <c r="L935" s="31"/>
      <c r="M935" s="31"/>
      <c r="N935" s="31"/>
      <c r="O935" s="31"/>
      <c r="P935" s="31"/>
      <c r="Q935" s="31"/>
      <c r="R935" s="31"/>
      <c r="S935" s="31"/>
      <c r="T935" s="31"/>
      <c r="U935" s="31"/>
      <c r="V935" s="31"/>
      <c r="W935" s="31"/>
      <c r="X935" s="31"/>
    </row>
    <row r="936" spans="1:24" ht="12.75">
      <c r="A936" s="256"/>
      <c r="B936" s="31"/>
      <c r="C936" s="257"/>
      <c r="D936" s="31"/>
      <c r="E936" s="31"/>
      <c r="F936" s="31"/>
      <c r="G936" s="218"/>
      <c r="H936" s="31"/>
      <c r="I936" s="31"/>
      <c r="J936" s="31"/>
      <c r="K936" s="261"/>
      <c r="L936" s="31"/>
      <c r="M936" s="31"/>
      <c r="N936" s="31"/>
      <c r="O936" s="31"/>
      <c r="P936" s="31"/>
      <c r="Q936" s="31"/>
      <c r="R936" s="31"/>
      <c r="S936" s="31"/>
      <c r="T936" s="31"/>
      <c r="U936" s="31"/>
      <c r="V936" s="31"/>
      <c r="W936" s="31"/>
      <c r="X936" s="31"/>
    </row>
    <row r="937" spans="1:24" ht="12.75">
      <c r="A937" s="256"/>
      <c r="B937" s="31"/>
      <c r="C937" s="257"/>
      <c r="D937" s="31"/>
      <c r="E937" s="31"/>
      <c r="F937" s="31"/>
      <c r="G937" s="218"/>
      <c r="H937" s="31"/>
      <c r="I937" s="31"/>
      <c r="J937" s="31"/>
      <c r="K937" s="261"/>
      <c r="L937" s="31"/>
      <c r="M937" s="31"/>
      <c r="N937" s="31"/>
      <c r="O937" s="31"/>
      <c r="P937" s="31"/>
      <c r="Q937" s="31"/>
      <c r="R937" s="31"/>
      <c r="S937" s="31"/>
      <c r="T937" s="31"/>
      <c r="U937" s="31"/>
      <c r="V937" s="31"/>
      <c r="W937" s="31"/>
      <c r="X937" s="31"/>
    </row>
    <row r="938" spans="1:24" ht="12.75">
      <c r="A938" s="256"/>
      <c r="B938" s="31"/>
      <c r="C938" s="257"/>
      <c r="D938" s="31"/>
      <c r="E938" s="31"/>
      <c r="F938" s="31"/>
      <c r="G938" s="218"/>
      <c r="H938" s="31"/>
      <c r="I938" s="31"/>
      <c r="J938" s="31"/>
      <c r="K938" s="261"/>
      <c r="L938" s="31"/>
      <c r="M938" s="31"/>
      <c r="N938" s="31"/>
      <c r="O938" s="31"/>
      <c r="P938" s="31"/>
      <c r="Q938" s="31"/>
      <c r="R938" s="31"/>
      <c r="S938" s="31"/>
      <c r="T938" s="31"/>
      <c r="U938" s="31"/>
      <c r="V938" s="31"/>
      <c r="W938" s="31"/>
      <c r="X938" s="31"/>
    </row>
    <row r="939" spans="1:24" ht="12.75">
      <c r="A939" s="256"/>
      <c r="B939" s="31"/>
      <c r="C939" s="257"/>
      <c r="D939" s="31"/>
      <c r="E939" s="31"/>
      <c r="F939" s="31"/>
      <c r="G939" s="218"/>
      <c r="H939" s="31"/>
      <c r="I939" s="31"/>
      <c r="J939" s="31"/>
      <c r="K939" s="261"/>
      <c r="L939" s="31"/>
      <c r="M939" s="31"/>
      <c r="N939" s="31"/>
      <c r="O939" s="31"/>
      <c r="P939" s="31"/>
      <c r="Q939" s="31"/>
      <c r="R939" s="31"/>
      <c r="S939" s="31"/>
      <c r="T939" s="31"/>
      <c r="U939" s="31"/>
      <c r="V939" s="31"/>
      <c r="W939" s="31"/>
      <c r="X939" s="31"/>
    </row>
    <row r="940" spans="1:24" ht="12.75">
      <c r="A940" s="256"/>
      <c r="B940" s="31"/>
      <c r="C940" s="257"/>
      <c r="D940" s="31"/>
      <c r="E940" s="31"/>
      <c r="F940" s="31"/>
      <c r="G940" s="218"/>
      <c r="H940" s="31"/>
      <c r="I940" s="31"/>
      <c r="J940" s="31"/>
      <c r="K940" s="261"/>
      <c r="L940" s="31"/>
      <c r="M940" s="31"/>
      <c r="N940" s="31"/>
      <c r="O940" s="31"/>
      <c r="P940" s="31"/>
      <c r="Q940" s="31"/>
      <c r="R940" s="31"/>
      <c r="S940" s="31"/>
      <c r="T940" s="31"/>
      <c r="U940" s="31"/>
      <c r="V940" s="31"/>
      <c r="W940" s="31"/>
      <c r="X940" s="31"/>
    </row>
    <row r="941" spans="1:24" ht="12.75">
      <c r="A941" s="256"/>
      <c r="B941" s="31"/>
      <c r="C941" s="257"/>
      <c r="D941" s="31"/>
      <c r="E941" s="31"/>
      <c r="F941" s="31"/>
      <c r="G941" s="218"/>
      <c r="H941" s="31"/>
      <c r="I941" s="31"/>
      <c r="J941" s="31"/>
      <c r="K941" s="261"/>
      <c r="L941" s="31"/>
      <c r="M941" s="31"/>
      <c r="N941" s="31"/>
      <c r="O941" s="31"/>
      <c r="P941" s="31"/>
      <c r="Q941" s="31"/>
      <c r="R941" s="31"/>
      <c r="S941" s="31"/>
      <c r="T941" s="31"/>
      <c r="U941" s="31"/>
      <c r="V941" s="31"/>
      <c r="W941" s="31"/>
      <c r="X941" s="31"/>
    </row>
    <row r="942" spans="1:24" ht="12.75">
      <c r="A942" s="256"/>
      <c r="B942" s="31"/>
      <c r="C942" s="257"/>
      <c r="D942" s="31"/>
      <c r="E942" s="31"/>
      <c r="F942" s="31"/>
      <c r="G942" s="218"/>
      <c r="H942" s="31"/>
      <c r="I942" s="31"/>
      <c r="J942" s="31"/>
      <c r="K942" s="261"/>
      <c r="L942" s="31"/>
      <c r="M942" s="31"/>
      <c r="N942" s="31"/>
      <c r="O942" s="31"/>
      <c r="P942" s="31"/>
      <c r="Q942" s="31"/>
      <c r="R942" s="31"/>
      <c r="S942" s="31"/>
      <c r="T942" s="31"/>
      <c r="U942" s="31"/>
      <c r="V942" s="31"/>
      <c r="W942" s="31"/>
      <c r="X942" s="31"/>
    </row>
    <row r="943" spans="1:24" ht="12.75">
      <c r="A943" s="256"/>
      <c r="B943" s="31"/>
      <c r="C943" s="257"/>
      <c r="D943" s="31"/>
      <c r="E943" s="31"/>
      <c r="F943" s="31"/>
      <c r="G943" s="218"/>
      <c r="H943" s="31"/>
      <c r="I943" s="31"/>
      <c r="J943" s="31"/>
      <c r="K943" s="261"/>
      <c r="L943" s="31"/>
      <c r="M943" s="31"/>
      <c r="N943" s="31"/>
      <c r="O943" s="31"/>
      <c r="P943" s="31"/>
      <c r="Q943" s="31"/>
      <c r="R943" s="31"/>
      <c r="S943" s="31"/>
      <c r="T943" s="31"/>
      <c r="U943" s="31"/>
      <c r="V943" s="31"/>
      <c r="W943" s="31"/>
      <c r="X943" s="31"/>
    </row>
    <row r="944" spans="1:24" ht="12.75">
      <c r="A944" s="256"/>
      <c r="B944" s="31"/>
      <c r="C944" s="257"/>
      <c r="D944" s="31"/>
      <c r="E944" s="31"/>
      <c r="F944" s="31"/>
      <c r="G944" s="218"/>
      <c r="H944" s="31"/>
      <c r="I944" s="31"/>
      <c r="J944" s="31"/>
      <c r="K944" s="261"/>
      <c r="L944" s="31"/>
      <c r="M944" s="31"/>
      <c r="N944" s="31"/>
      <c r="O944" s="31"/>
      <c r="P944" s="31"/>
      <c r="Q944" s="31"/>
      <c r="R944" s="31"/>
      <c r="S944" s="31"/>
      <c r="T944" s="31"/>
      <c r="U944" s="31"/>
      <c r="V944" s="31"/>
      <c r="W944" s="31"/>
      <c r="X944" s="31"/>
    </row>
    <row r="945" spans="1:24" ht="12.75">
      <c r="A945" s="256"/>
      <c r="B945" s="31"/>
      <c r="C945" s="257"/>
      <c r="D945" s="31"/>
      <c r="E945" s="31"/>
      <c r="F945" s="31"/>
      <c r="G945" s="218"/>
      <c r="H945" s="31"/>
      <c r="I945" s="31"/>
      <c r="J945" s="31"/>
      <c r="K945" s="261"/>
      <c r="L945" s="31"/>
      <c r="M945" s="31"/>
      <c r="N945" s="31"/>
      <c r="O945" s="31"/>
      <c r="P945" s="31"/>
      <c r="Q945" s="31"/>
      <c r="R945" s="31"/>
      <c r="S945" s="31"/>
      <c r="T945" s="31"/>
      <c r="U945" s="31"/>
      <c r="V945" s="31"/>
      <c r="W945" s="31"/>
      <c r="X945" s="31"/>
    </row>
    <row r="946" spans="1:24" ht="12.75">
      <c r="A946" s="256"/>
      <c r="B946" s="31"/>
      <c r="C946" s="257"/>
      <c r="D946" s="31"/>
      <c r="E946" s="31"/>
      <c r="F946" s="31"/>
      <c r="G946" s="218"/>
      <c r="H946" s="31"/>
      <c r="I946" s="31"/>
      <c r="J946" s="31"/>
      <c r="K946" s="261"/>
      <c r="L946" s="31"/>
      <c r="M946" s="31"/>
      <c r="N946" s="31"/>
      <c r="O946" s="31"/>
      <c r="P946" s="31"/>
      <c r="Q946" s="31"/>
      <c r="R946" s="31"/>
      <c r="S946" s="31"/>
      <c r="T946" s="31"/>
      <c r="U946" s="31"/>
      <c r="V946" s="31"/>
      <c r="W946" s="31"/>
      <c r="X946" s="31"/>
    </row>
    <row r="947" spans="1:24" ht="12.75">
      <c r="A947" s="256"/>
      <c r="B947" s="31"/>
      <c r="C947" s="257"/>
      <c r="D947" s="31"/>
      <c r="E947" s="31"/>
      <c r="F947" s="31"/>
      <c r="G947" s="218"/>
      <c r="H947" s="31"/>
      <c r="I947" s="31"/>
      <c r="J947" s="31"/>
      <c r="K947" s="261"/>
      <c r="L947" s="31"/>
      <c r="M947" s="31"/>
      <c r="N947" s="31"/>
      <c r="O947" s="31"/>
      <c r="P947" s="31"/>
      <c r="Q947" s="31"/>
      <c r="R947" s="31"/>
      <c r="S947" s="31"/>
      <c r="T947" s="31"/>
      <c r="U947" s="31"/>
      <c r="V947" s="31"/>
      <c r="W947" s="31"/>
      <c r="X947" s="31"/>
    </row>
    <row r="948" spans="1:24" ht="12.75">
      <c r="A948" s="256"/>
      <c r="B948" s="31"/>
      <c r="C948" s="257"/>
      <c r="D948" s="31"/>
      <c r="E948" s="31"/>
      <c r="F948" s="31"/>
      <c r="G948" s="218"/>
      <c r="H948" s="31"/>
      <c r="I948" s="31"/>
      <c r="J948" s="31"/>
      <c r="K948" s="261"/>
      <c r="L948" s="31"/>
      <c r="M948" s="31"/>
      <c r="N948" s="31"/>
      <c r="O948" s="31"/>
      <c r="P948" s="31"/>
      <c r="Q948" s="31"/>
      <c r="R948" s="31"/>
      <c r="S948" s="31"/>
      <c r="T948" s="31"/>
      <c r="U948" s="31"/>
      <c r="V948" s="31"/>
      <c r="W948" s="31"/>
      <c r="X948" s="31"/>
    </row>
    <row r="949" spans="1:24" ht="12.75">
      <c r="A949" s="256"/>
      <c r="B949" s="31"/>
      <c r="C949" s="257"/>
      <c r="D949" s="31"/>
      <c r="E949" s="31"/>
      <c r="F949" s="31"/>
      <c r="G949" s="218"/>
      <c r="H949" s="31"/>
      <c r="I949" s="31"/>
      <c r="J949" s="31"/>
      <c r="K949" s="261"/>
      <c r="L949" s="31"/>
      <c r="M949" s="31"/>
      <c r="N949" s="31"/>
      <c r="O949" s="31"/>
      <c r="P949" s="31"/>
      <c r="Q949" s="31"/>
      <c r="R949" s="31"/>
      <c r="S949" s="31"/>
      <c r="T949" s="31"/>
      <c r="U949" s="31"/>
      <c r="V949" s="31"/>
      <c r="W949" s="31"/>
      <c r="X949" s="31"/>
    </row>
    <row r="950" spans="1:24" ht="12.75">
      <c r="A950" s="256"/>
      <c r="B950" s="31"/>
      <c r="C950" s="257"/>
      <c r="D950" s="31"/>
      <c r="E950" s="31"/>
      <c r="F950" s="31"/>
      <c r="G950" s="218"/>
      <c r="H950" s="31"/>
      <c r="I950" s="31"/>
      <c r="J950" s="31"/>
      <c r="K950" s="261"/>
      <c r="L950" s="31"/>
      <c r="M950" s="31"/>
      <c r="N950" s="31"/>
      <c r="O950" s="31"/>
      <c r="P950" s="31"/>
      <c r="Q950" s="31"/>
      <c r="R950" s="31"/>
      <c r="S950" s="31"/>
      <c r="T950" s="31"/>
      <c r="U950" s="31"/>
      <c r="V950" s="31"/>
      <c r="W950" s="31"/>
      <c r="X950" s="31"/>
    </row>
    <row r="951" spans="1:24" ht="12.75">
      <c r="A951" s="256"/>
      <c r="B951" s="31"/>
      <c r="C951" s="257"/>
      <c r="D951" s="31"/>
      <c r="E951" s="31"/>
      <c r="F951" s="31"/>
      <c r="G951" s="218"/>
      <c r="H951" s="31"/>
      <c r="I951" s="31"/>
      <c r="J951" s="31"/>
      <c r="K951" s="261"/>
      <c r="L951" s="31"/>
      <c r="M951" s="31"/>
      <c r="N951" s="31"/>
      <c r="O951" s="31"/>
      <c r="P951" s="31"/>
      <c r="Q951" s="31"/>
      <c r="R951" s="31"/>
      <c r="S951" s="31"/>
      <c r="T951" s="31"/>
      <c r="U951" s="31"/>
      <c r="V951" s="31"/>
      <c r="W951" s="31"/>
      <c r="X951" s="31"/>
    </row>
    <row r="952" spans="1:24" ht="12.75">
      <c r="A952" s="256"/>
      <c r="B952" s="31"/>
      <c r="C952" s="257"/>
      <c r="D952" s="31"/>
      <c r="E952" s="31"/>
      <c r="F952" s="31"/>
      <c r="G952" s="218"/>
      <c r="H952" s="31"/>
      <c r="I952" s="31"/>
      <c r="J952" s="31"/>
      <c r="K952" s="261"/>
      <c r="L952" s="31"/>
      <c r="M952" s="31"/>
      <c r="N952" s="31"/>
      <c r="O952" s="31"/>
      <c r="P952" s="31"/>
      <c r="Q952" s="31"/>
      <c r="R952" s="31"/>
      <c r="S952" s="31"/>
      <c r="T952" s="31"/>
      <c r="U952" s="31"/>
      <c r="V952" s="31"/>
      <c r="W952" s="31"/>
      <c r="X952" s="31"/>
    </row>
    <row r="953" spans="1:24" ht="12.75">
      <c r="A953" s="256"/>
      <c r="B953" s="31"/>
      <c r="C953" s="257"/>
      <c r="D953" s="31"/>
      <c r="E953" s="31"/>
      <c r="F953" s="31"/>
      <c r="G953" s="218"/>
      <c r="H953" s="31"/>
      <c r="I953" s="31"/>
      <c r="J953" s="31"/>
      <c r="K953" s="261"/>
      <c r="L953" s="31"/>
      <c r="M953" s="31"/>
      <c r="N953" s="31"/>
      <c r="O953" s="31"/>
      <c r="P953" s="31"/>
      <c r="Q953" s="31"/>
      <c r="R953" s="31"/>
      <c r="S953" s="31"/>
      <c r="T953" s="31"/>
      <c r="U953" s="31"/>
      <c r="V953" s="31"/>
      <c r="W953" s="31"/>
      <c r="X953" s="31"/>
    </row>
    <row r="954" spans="1:24" ht="12.75">
      <c r="A954" s="256"/>
      <c r="B954" s="31"/>
      <c r="C954" s="257"/>
      <c r="D954" s="31"/>
      <c r="E954" s="31"/>
      <c r="F954" s="31"/>
      <c r="G954" s="218"/>
      <c r="H954" s="31"/>
      <c r="I954" s="31"/>
      <c r="J954" s="31"/>
      <c r="K954" s="261"/>
      <c r="L954" s="31"/>
      <c r="M954" s="31"/>
      <c r="N954" s="31"/>
      <c r="O954" s="31"/>
      <c r="P954" s="31"/>
      <c r="Q954" s="31"/>
      <c r="R954" s="31"/>
      <c r="S954" s="31"/>
      <c r="T954" s="31"/>
      <c r="U954" s="31"/>
      <c r="V954" s="31"/>
      <c r="W954" s="31"/>
      <c r="X954" s="31"/>
    </row>
    <row r="955" spans="1:24" ht="12.75">
      <c r="A955" s="256"/>
      <c r="B955" s="31"/>
      <c r="C955" s="257"/>
      <c r="D955" s="31"/>
      <c r="E955" s="31"/>
      <c r="F955" s="31"/>
      <c r="G955" s="218"/>
      <c r="H955" s="31"/>
      <c r="I955" s="31"/>
      <c r="J955" s="31"/>
      <c r="K955" s="261"/>
      <c r="L955" s="31"/>
      <c r="M955" s="31"/>
      <c r="N955" s="31"/>
      <c r="O955" s="31"/>
      <c r="P955" s="31"/>
      <c r="Q955" s="31"/>
      <c r="R955" s="31"/>
      <c r="S955" s="31"/>
      <c r="T955" s="31"/>
      <c r="U955" s="31"/>
      <c r="V955" s="31"/>
      <c r="W955" s="31"/>
      <c r="X955" s="31"/>
    </row>
    <row r="956" spans="1:24" ht="12.75">
      <c r="A956" s="256"/>
      <c r="B956" s="31"/>
      <c r="C956" s="257"/>
      <c r="D956" s="31"/>
      <c r="E956" s="31"/>
      <c r="F956" s="31"/>
      <c r="G956" s="218"/>
      <c r="H956" s="31"/>
      <c r="I956" s="31"/>
      <c r="J956" s="31"/>
      <c r="K956" s="261"/>
      <c r="L956" s="31"/>
      <c r="M956" s="31"/>
      <c r="N956" s="31"/>
      <c r="O956" s="31"/>
      <c r="P956" s="31"/>
      <c r="Q956" s="31"/>
      <c r="R956" s="31"/>
      <c r="S956" s="31"/>
      <c r="T956" s="31"/>
      <c r="U956" s="31"/>
      <c r="V956" s="31"/>
      <c r="W956" s="31"/>
      <c r="X956" s="31"/>
    </row>
    <row r="957" spans="1:24" ht="12.75">
      <c r="A957" s="256"/>
      <c r="B957" s="31"/>
      <c r="C957" s="257"/>
      <c r="D957" s="31"/>
      <c r="E957" s="31"/>
      <c r="F957" s="31"/>
      <c r="G957" s="218"/>
      <c r="H957" s="31"/>
      <c r="I957" s="31"/>
      <c r="J957" s="31"/>
      <c r="K957" s="261"/>
      <c r="L957" s="31"/>
      <c r="M957" s="31"/>
      <c r="N957" s="31"/>
      <c r="O957" s="31"/>
      <c r="P957" s="31"/>
      <c r="Q957" s="31"/>
      <c r="R957" s="31"/>
      <c r="S957" s="31"/>
      <c r="T957" s="31"/>
      <c r="U957" s="31"/>
      <c r="V957" s="31"/>
      <c r="W957" s="31"/>
      <c r="X957" s="31"/>
    </row>
    <row r="958" spans="1:24" ht="12.75">
      <c r="A958" s="256"/>
      <c r="B958" s="31"/>
      <c r="C958" s="257"/>
      <c r="D958" s="31"/>
      <c r="E958" s="31"/>
      <c r="F958" s="31"/>
      <c r="G958" s="218"/>
      <c r="H958" s="31"/>
      <c r="I958" s="31"/>
      <c r="J958" s="31"/>
      <c r="K958" s="261"/>
      <c r="L958" s="31"/>
      <c r="M958" s="31"/>
      <c r="N958" s="31"/>
      <c r="O958" s="31"/>
      <c r="P958" s="31"/>
      <c r="Q958" s="31"/>
      <c r="R958" s="31"/>
      <c r="S958" s="31"/>
      <c r="T958" s="31"/>
      <c r="U958" s="31"/>
      <c r="V958" s="31"/>
      <c r="W958" s="31"/>
      <c r="X958" s="31"/>
    </row>
    <row r="959" spans="1:24" ht="12.75">
      <c r="A959" s="256"/>
      <c r="B959" s="31"/>
      <c r="C959" s="257"/>
      <c r="D959" s="31"/>
      <c r="E959" s="31"/>
      <c r="F959" s="31"/>
      <c r="G959" s="218"/>
      <c r="H959" s="31"/>
      <c r="I959" s="31"/>
      <c r="J959" s="31"/>
      <c r="K959" s="261"/>
      <c r="L959" s="31"/>
      <c r="M959" s="31"/>
      <c r="N959" s="31"/>
      <c r="O959" s="31"/>
      <c r="P959" s="31"/>
      <c r="Q959" s="31"/>
      <c r="R959" s="31"/>
      <c r="S959" s="31"/>
      <c r="T959" s="31"/>
      <c r="U959" s="31"/>
      <c r="V959" s="31"/>
      <c r="W959" s="31"/>
      <c r="X959" s="31"/>
    </row>
    <row r="960" spans="1:24" ht="12.75">
      <c r="A960" s="256"/>
      <c r="B960" s="31"/>
      <c r="C960" s="257"/>
      <c r="D960" s="31"/>
      <c r="E960" s="31"/>
      <c r="F960" s="31"/>
      <c r="G960" s="218"/>
      <c r="H960" s="31"/>
      <c r="I960" s="31"/>
      <c r="J960" s="31"/>
      <c r="K960" s="261"/>
      <c r="L960" s="31"/>
      <c r="M960" s="31"/>
      <c r="N960" s="31"/>
      <c r="O960" s="31"/>
      <c r="P960" s="31"/>
      <c r="Q960" s="31"/>
      <c r="R960" s="31"/>
      <c r="S960" s="31"/>
      <c r="T960" s="31"/>
      <c r="U960" s="31"/>
      <c r="V960" s="31"/>
      <c r="W960" s="31"/>
      <c r="X960" s="31"/>
    </row>
    <row r="961" spans="1:24" ht="12.75">
      <c r="A961" s="256"/>
      <c r="B961" s="31"/>
      <c r="C961" s="257"/>
      <c r="D961" s="31"/>
      <c r="E961" s="31"/>
      <c r="F961" s="31"/>
      <c r="G961" s="218"/>
      <c r="H961" s="31"/>
      <c r="I961" s="31"/>
      <c r="J961" s="31"/>
      <c r="K961" s="261"/>
      <c r="L961" s="31"/>
      <c r="M961" s="31"/>
      <c r="N961" s="31"/>
      <c r="O961" s="31"/>
      <c r="P961" s="31"/>
      <c r="Q961" s="31"/>
      <c r="R961" s="31"/>
      <c r="S961" s="31"/>
      <c r="T961" s="31"/>
      <c r="U961" s="31"/>
      <c r="V961" s="31"/>
      <c r="W961" s="31"/>
      <c r="X961" s="31"/>
    </row>
    <row r="962" spans="1:24" ht="12.75">
      <c r="A962" s="256"/>
      <c r="B962" s="31"/>
      <c r="C962" s="257"/>
      <c r="D962" s="31"/>
      <c r="E962" s="31"/>
      <c r="F962" s="31"/>
      <c r="G962" s="218"/>
      <c r="H962" s="31"/>
      <c r="I962" s="31"/>
      <c r="J962" s="31"/>
      <c r="K962" s="261"/>
      <c r="L962" s="31"/>
      <c r="M962" s="31"/>
      <c r="N962" s="31"/>
      <c r="O962" s="31"/>
      <c r="P962" s="31"/>
      <c r="Q962" s="31"/>
      <c r="R962" s="31"/>
      <c r="S962" s="31"/>
      <c r="T962" s="31"/>
      <c r="U962" s="31"/>
      <c r="V962" s="31"/>
      <c r="W962" s="31"/>
      <c r="X962" s="31"/>
    </row>
    <row r="963" spans="1:24" ht="12.75">
      <c r="A963" s="256"/>
      <c r="B963" s="31"/>
      <c r="C963" s="257"/>
      <c r="D963" s="31"/>
      <c r="E963" s="31"/>
      <c r="F963" s="31"/>
      <c r="G963" s="218"/>
      <c r="H963" s="31"/>
      <c r="I963" s="31"/>
      <c r="J963" s="31"/>
      <c r="K963" s="261"/>
      <c r="L963" s="31"/>
      <c r="M963" s="31"/>
      <c r="N963" s="31"/>
      <c r="O963" s="31"/>
      <c r="P963" s="31"/>
      <c r="Q963" s="31"/>
      <c r="R963" s="31"/>
      <c r="S963" s="31"/>
      <c r="T963" s="31"/>
      <c r="U963" s="31"/>
      <c r="V963" s="31"/>
      <c r="W963" s="31"/>
      <c r="X963" s="31"/>
    </row>
    <row r="964" spans="1:24" ht="12.75">
      <c r="A964" s="256"/>
      <c r="B964" s="31"/>
      <c r="C964" s="257"/>
      <c r="D964" s="31"/>
      <c r="E964" s="31"/>
      <c r="F964" s="31"/>
      <c r="G964" s="218"/>
      <c r="H964" s="31"/>
      <c r="I964" s="31"/>
      <c r="J964" s="31"/>
      <c r="K964" s="261"/>
      <c r="L964" s="31"/>
      <c r="M964" s="31"/>
      <c r="N964" s="31"/>
      <c r="O964" s="31"/>
      <c r="P964" s="31"/>
      <c r="Q964" s="31"/>
      <c r="R964" s="31"/>
      <c r="S964" s="31"/>
      <c r="T964" s="31"/>
      <c r="U964" s="31"/>
      <c r="V964" s="31"/>
      <c r="W964" s="31"/>
      <c r="X964" s="31"/>
    </row>
    <row r="965" spans="1:24" ht="12.75">
      <c r="A965" s="256"/>
      <c r="B965" s="31"/>
      <c r="C965" s="257"/>
      <c r="D965" s="31"/>
      <c r="E965" s="31"/>
      <c r="F965" s="31"/>
      <c r="G965" s="218"/>
      <c r="H965" s="31"/>
      <c r="I965" s="31"/>
      <c r="J965" s="31"/>
      <c r="K965" s="261"/>
      <c r="L965" s="31"/>
      <c r="M965" s="31"/>
      <c r="N965" s="31"/>
      <c r="O965" s="31"/>
      <c r="P965" s="31"/>
      <c r="Q965" s="31"/>
      <c r="R965" s="31"/>
      <c r="S965" s="31"/>
      <c r="T965" s="31"/>
      <c r="U965" s="31"/>
      <c r="V965" s="31"/>
      <c r="W965" s="31"/>
      <c r="X965" s="31"/>
    </row>
    <row r="966" spans="1:24" ht="12.75">
      <c r="A966" s="256"/>
      <c r="B966" s="31"/>
      <c r="C966" s="257"/>
      <c r="D966" s="31"/>
      <c r="E966" s="31"/>
      <c r="F966" s="31"/>
      <c r="G966" s="218"/>
      <c r="H966" s="31"/>
      <c r="I966" s="31"/>
      <c r="J966" s="31"/>
      <c r="K966" s="261"/>
      <c r="L966" s="31"/>
      <c r="M966" s="31"/>
      <c r="N966" s="31"/>
      <c r="O966" s="31"/>
      <c r="P966" s="31"/>
      <c r="Q966" s="31"/>
      <c r="R966" s="31"/>
      <c r="S966" s="31"/>
      <c r="T966" s="31"/>
      <c r="U966" s="31"/>
      <c r="V966" s="31"/>
      <c r="W966" s="31"/>
      <c r="X966" s="31"/>
    </row>
    <row r="967" spans="1:24" ht="12.75">
      <c r="A967" s="256"/>
      <c r="B967" s="31"/>
      <c r="C967" s="257"/>
      <c r="D967" s="31"/>
      <c r="E967" s="31"/>
      <c r="F967" s="31"/>
      <c r="G967" s="218"/>
      <c r="H967" s="31"/>
      <c r="I967" s="31"/>
      <c r="J967" s="31"/>
      <c r="K967" s="261"/>
      <c r="L967" s="31"/>
      <c r="M967" s="31"/>
      <c r="N967" s="31"/>
      <c r="O967" s="31"/>
      <c r="P967" s="31"/>
      <c r="Q967" s="31"/>
      <c r="R967" s="31"/>
      <c r="S967" s="31"/>
      <c r="T967" s="31"/>
      <c r="U967" s="31"/>
      <c r="V967" s="31"/>
      <c r="W967" s="31"/>
      <c r="X967" s="31"/>
    </row>
    <row r="968" spans="1:24" ht="12.75">
      <c r="A968" s="256"/>
      <c r="B968" s="31"/>
      <c r="C968" s="257"/>
      <c r="D968" s="31"/>
      <c r="E968" s="31"/>
      <c r="F968" s="31"/>
      <c r="G968" s="218"/>
      <c r="H968" s="31"/>
      <c r="I968" s="31"/>
      <c r="J968" s="31"/>
      <c r="K968" s="261"/>
      <c r="L968" s="31"/>
      <c r="M968" s="31"/>
      <c r="N968" s="31"/>
      <c r="O968" s="31"/>
      <c r="P968" s="31"/>
      <c r="Q968" s="31"/>
      <c r="R968" s="31"/>
      <c r="S968" s="31"/>
      <c r="T968" s="31"/>
      <c r="U968" s="31"/>
      <c r="V968" s="31"/>
      <c r="W968" s="31"/>
      <c r="X968" s="31"/>
    </row>
    <row r="969" spans="1:24" ht="12.75">
      <c r="A969" s="256"/>
      <c r="B969" s="31"/>
      <c r="C969" s="257"/>
      <c r="D969" s="31"/>
      <c r="E969" s="31"/>
      <c r="F969" s="31"/>
      <c r="G969" s="218"/>
      <c r="H969" s="31"/>
      <c r="I969" s="31"/>
      <c r="J969" s="31"/>
      <c r="K969" s="261"/>
      <c r="L969" s="31"/>
      <c r="M969" s="31"/>
      <c r="N969" s="31"/>
      <c r="O969" s="31"/>
      <c r="P969" s="31"/>
      <c r="Q969" s="31"/>
      <c r="R969" s="31"/>
      <c r="S969" s="31"/>
      <c r="T969" s="31"/>
      <c r="U969" s="31"/>
      <c r="V969" s="31"/>
      <c r="W969" s="31"/>
      <c r="X969" s="31"/>
    </row>
    <row r="970" spans="1:24" ht="12.75">
      <c r="A970" s="256"/>
      <c r="B970" s="31"/>
      <c r="C970" s="257"/>
      <c r="D970" s="31"/>
      <c r="E970" s="31"/>
      <c r="F970" s="31"/>
      <c r="G970" s="218"/>
      <c r="H970" s="31"/>
      <c r="I970" s="31"/>
      <c r="J970" s="31"/>
      <c r="K970" s="261"/>
      <c r="L970" s="31"/>
      <c r="M970" s="31"/>
      <c r="N970" s="31"/>
      <c r="O970" s="31"/>
      <c r="P970" s="31"/>
      <c r="Q970" s="31"/>
      <c r="R970" s="31"/>
      <c r="S970" s="31"/>
      <c r="T970" s="31"/>
      <c r="U970" s="31"/>
      <c r="V970" s="31"/>
      <c r="W970" s="31"/>
      <c r="X970" s="31"/>
    </row>
    <row r="971" spans="1:24" ht="12.75">
      <c r="A971" s="256"/>
      <c r="B971" s="31"/>
      <c r="C971" s="257"/>
      <c r="D971" s="31"/>
      <c r="E971" s="31"/>
      <c r="F971" s="31"/>
      <c r="G971" s="218"/>
      <c r="H971" s="31"/>
      <c r="I971" s="31"/>
      <c r="J971" s="31"/>
      <c r="K971" s="261"/>
      <c r="L971" s="31"/>
      <c r="M971" s="31"/>
      <c r="N971" s="31"/>
      <c r="O971" s="31"/>
      <c r="P971" s="31"/>
      <c r="Q971" s="31"/>
      <c r="R971" s="31"/>
      <c r="S971" s="31"/>
      <c r="T971" s="31"/>
      <c r="U971" s="31"/>
      <c r="V971" s="31"/>
      <c r="W971" s="31"/>
      <c r="X971" s="31"/>
    </row>
    <row r="972" spans="1:24" ht="12.75">
      <c r="A972" s="256"/>
      <c r="B972" s="31"/>
      <c r="C972" s="257"/>
      <c r="D972" s="31"/>
      <c r="E972" s="31"/>
      <c r="F972" s="31"/>
      <c r="G972" s="218"/>
      <c r="H972" s="31"/>
      <c r="I972" s="31"/>
      <c r="J972" s="31"/>
      <c r="K972" s="261"/>
      <c r="L972" s="31"/>
      <c r="M972" s="31"/>
      <c r="N972" s="31"/>
      <c r="O972" s="31"/>
      <c r="P972" s="31"/>
      <c r="Q972" s="31"/>
      <c r="R972" s="31"/>
      <c r="S972" s="31"/>
      <c r="T972" s="31"/>
      <c r="U972" s="31"/>
      <c r="V972" s="31"/>
      <c r="W972" s="31"/>
      <c r="X972" s="31"/>
    </row>
    <row r="973" spans="1:24" ht="12.75">
      <c r="A973" s="256"/>
      <c r="B973" s="31"/>
      <c r="C973" s="257"/>
      <c r="D973" s="31"/>
      <c r="E973" s="31"/>
      <c r="F973" s="31"/>
      <c r="G973" s="218"/>
      <c r="H973" s="31"/>
      <c r="I973" s="31"/>
      <c r="J973" s="31"/>
      <c r="K973" s="261"/>
      <c r="L973" s="31"/>
      <c r="M973" s="31"/>
      <c r="N973" s="31"/>
      <c r="O973" s="31"/>
      <c r="P973" s="31"/>
      <c r="Q973" s="31"/>
      <c r="R973" s="31"/>
      <c r="S973" s="31"/>
      <c r="T973" s="31"/>
      <c r="U973" s="31"/>
      <c r="V973" s="31"/>
      <c r="W973" s="31"/>
      <c r="X973" s="31"/>
    </row>
    <row r="974" spans="1:24" ht="12.75">
      <c r="A974" s="256"/>
      <c r="B974" s="31"/>
      <c r="C974" s="257"/>
      <c r="D974" s="31"/>
      <c r="E974" s="31"/>
      <c r="F974" s="31"/>
      <c r="G974" s="218"/>
      <c r="H974" s="31"/>
      <c r="I974" s="31"/>
      <c r="J974" s="31"/>
      <c r="K974" s="261"/>
      <c r="L974" s="31"/>
      <c r="M974" s="31"/>
      <c r="N974" s="31"/>
      <c r="O974" s="31"/>
      <c r="P974" s="31"/>
      <c r="Q974" s="31"/>
      <c r="R974" s="31"/>
      <c r="S974" s="31"/>
      <c r="T974" s="31"/>
      <c r="U974" s="31"/>
      <c r="V974" s="31"/>
      <c r="W974" s="31"/>
      <c r="X974" s="31"/>
    </row>
    <row r="975" spans="1:24" ht="12.75">
      <c r="A975" s="256"/>
      <c r="B975" s="31"/>
      <c r="C975" s="257"/>
      <c r="D975" s="31"/>
      <c r="E975" s="31"/>
      <c r="F975" s="31"/>
      <c r="G975" s="218"/>
      <c r="H975" s="31"/>
      <c r="I975" s="31"/>
      <c r="J975" s="31"/>
      <c r="K975" s="261"/>
      <c r="L975" s="31"/>
      <c r="M975" s="31"/>
      <c r="N975" s="31"/>
      <c r="O975" s="31"/>
      <c r="P975" s="31"/>
      <c r="Q975" s="31"/>
      <c r="R975" s="31"/>
      <c r="S975" s="31"/>
      <c r="T975" s="31"/>
      <c r="U975" s="31"/>
      <c r="V975" s="31"/>
      <c r="W975" s="31"/>
      <c r="X975" s="31"/>
    </row>
    <row r="976" spans="1:24" ht="12.75">
      <c r="A976" s="256"/>
      <c r="B976" s="31"/>
      <c r="C976" s="257"/>
      <c r="D976" s="31"/>
      <c r="E976" s="31"/>
      <c r="F976" s="31"/>
      <c r="G976" s="218"/>
      <c r="H976" s="31"/>
      <c r="I976" s="31"/>
      <c r="J976" s="31"/>
      <c r="K976" s="261"/>
      <c r="L976" s="31"/>
      <c r="M976" s="31"/>
      <c r="N976" s="31"/>
      <c r="O976" s="31"/>
      <c r="P976" s="31"/>
      <c r="Q976" s="31"/>
      <c r="R976" s="31"/>
      <c r="S976" s="31"/>
      <c r="T976" s="31"/>
      <c r="U976" s="31"/>
      <c r="V976" s="31"/>
      <c r="W976" s="31"/>
      <c r="X976" s="31"/>
    </row>
    <row r="977" spans="1:24" ht="12.75">
      <c r="A977" s="256"/>
      <c r="B977" s="31"/>
      <c r="C977" s="257"/>
      <c r="D977" s="31"/>
      <c r="E977" s="31"/>
      <c r="F977" s="31"/>
      <c r="G977" s="218"/>
      <c r="H977" s="31"/>
      <c r="I977" s="31"/>
      <c r="J977" s="31"/>
      <c r="K977" s="261"/>
      <c r="L977" s="31"/>
      <c r="M977" s="31"/>
      <c r="N977" s="31"/>
      <c r="O977" s="31"/>
      <c r="P977" s="31"/>
      <c r="Q977" s="31"/>
      <c r="R977" s="31"/>
      <c r="S977" s="31"/>
      <c r="T977" s="31"/>
      <c r="U977" s="31"/>
      <c r="V977" s="31"/>
      <c r="W977" s="31"/>
      <c r="X977" s="31"/>
    </row>
    <row r="978" spans="1:24" ht="12.75">
      <c r="A978" s="256"/>
      <c r="B978" s="31"/>
      <c r="C978" s="257"/>
      <c r="D978" s="31"/>
      <c r="E978" s="31"/>
      <c r="F978" s="31"/>
      <c r="G978" s="218"/>
      <c r="H978" s="31"/>
      <c r="I978" s="31"/>
      <c r="J978" s="31"/>
      <c r="K978" s="261"/>
      <c r="L978" s="31"/>
      <c r="M978" s="31"/>
      <c r="N978" s="31"/>
      <c r="O978" s="31"/>
      <c r="P978" s="31"/>
      <c r="Q978" s="31"/>
      <c r="R978" s="31"/>
      <c r="S978" s="31"/>
      <c r="T978" s="31"/>
      <c r="U978" s="31"/>
      <c r="V978" s="31"/>
      <c r="W978" s="31"/>
      <c r="X978" s="31"/>
    </row>
    <row r="979" spans="1:24" ht="12.75">
      <c r="A979" s="256"/>
      <c r="B979" s="31"/>
      <c r="C979" s="257"/>
      <c r="D979" s="31"/>
      <c r="E979" s="31"/>
      <c r="F979" s="31"/>
      <c r="G979" s="218"/>
      <c r="H979" s="31"/>
      <c r="I979" s="31"/>
      <c r="J979" s="31"/>
      <c r="K979" s="261"/>
      <c r="L979" s="31"/>
      <c r="M979" s="31"/>
      <c r="N979" s="31"/>
      <c r="O979" s="31"/>
      <c r="P979" s="31"/>
      <c r="Q979" s="31"/>
      <c r="R979" s="31"/>
      <c r="S979" s="31"/>
      <c r="T979" s="31"/>
      <c r="U979" s="31"/>
      <c r="V979" s="31"/>
      <c r="W979" s="31"/>
      <c r="X979" s="31"/>
    </row>
    <row r="980" spans="1:24" ht="12.75">
      <c r="A980" s="256"/>
      <c r="B980" s="31"/>
      <c r="C980" s="257"/>
      <c r="D980" s="31"/>
      <c r="E980" s="31"/>
      <c r="F980" s="31"/>
      <c r="G980" s="218"/>
      <c r="H980" s="31"/>
      <c r="I980" s="31"/>
      <c r="J980" s="31"/>
      <c r="K980" s="261"/>
      <c r="L980" s="31"/>
      <c r="M980" s="31"/>
      <c r="N980" s="31"/>
      <c r="O980" s="31"/>
      <c r="P980" s="31"/>
      <c r="Q980" s="31"/>
      <c r="R980" s="31"/>
      <c r="S980" s="31"/>
      <c r="T980" s="31"/>
      <c r="U980" s="31"/>
      <c r="V980" s="31"/>
      <c r="W980" s="31"/>
      <c r="X980" s="31"/>
    </row>
    <row r="981" spans="1:24" ht="12.75">
      <c r="A981" s="256"/>
      <c r="B981" s="31"/>
      <c r="C981" s="257"/>
      <c r="D981" s="31"/>
      <c r="E981" s="31"/>
      <c r="F981" s="31"/>
      <c r="G981" s="218"/>
      <c r="H981" s="31"/>
      <c r="I981" s="31"/>
      <c r="J981" s="31"/>
      <c r="K981" s="261"/>
      <c r="L981" s="31"/>
      <c r="M981" s="31"/>
      <c r="N981" s="31"/>
      <c r="O981" s="31"/>
      <c r="P981" s="31"/>
      <c r="Q981" s="31"/>
      <c r="R981" s="31"/>
      <c r="S981" s="31"/>
      <c r="T981" s="31"/>
      <c r="U981" s="31"/>
      <c r="V981" s="31"/>
      <c r="W981" s="31"/>
      <c r="X981" s="31"/>
    </row>
    <row r="982" spans="1:24" ht="12.75">
      <c r="A982" s="256"/>
      <c r="B982" s="31"/>
      <c r="C982" s="257"/>
      <c r="D982" s="31"/>
      <c r="E982" s="31"/>
      <c r="F982" s="31"/>
      <c r="G982" s="218"/>
      <c r="H982" s="31"/>
      <c r="I982" s="31"/>
      <c r="J982" s="31"/>
      <c r="K982" s="261"/>
      <c r="L982" s="31"/>
      <c r="M982" s="31"/>
      <c r="N982" s="31"/>
      <c r="O982" s="31"/>
      <c r="P982" s="31"/>
      <c r="Q982" s="31"/>
      <c r="R982" s="31"/>
      <c r="S982" s="31"/>
      <c r="T982" s="31"/>
      <c r="U982" s="31"/>
      <c r="V982" s="31"/>
      <c r="W982" s="31"/>
      <c r="X982" s="31"/>
    </row>
    <row r="983" spans="1:24" ht="12.75">
      <c r="A983" s="256"/>
      <c r="B983" s="31"/>
      <c r="C983" s="257"/>
      <c r="D983" s="31"/>
      <c r="E983" s="31"/>
      <c r="F983" s="31"/>
      <c r="G983" s="218"/>
      <c r="H983" s="31"/>
      <c r="I983" s="31"/>
      <c r="J983" s="31"/>
      <c r="K983" s="261"/>
      <c r="L983" s="31"/>
      <c r="M983" s="31"/>
      <c r="N983" s="31"/>
      <c r="O983" s="31"/>
      <c r="P983" s="31"/>
      <c r="Q983" s="31"/>
      <c r="R983" s="31"/>
      <c r="S983" s="31"/>
      <c r="T983" s="31"/>
      <c r="U983" s="31"/>
      <c r="V983" s="31"/>
      <c r="W983" s="31"/>
      <c r="X983" s="31"/>
    </row>
    <row r="984" spans="1:24" ht="12.75">
      <c r="A984" s="256"/>
      <c r="B984" s="31"/>
      <c r="C984" s="257"/>
      <c r="D984" s="31"/>
      <c r="E984" s="31"/>
      <c r="F984" s="31"/>
      <c r="G984" s="218"/>
      <c r="H984" s="31"/>
      <c r="I984" s="31"/>
      <c r="J984" s="31"/>
      <c r="K984" s="261"/>
      <c r="L984" s="31"/>
      <c r="M984" s="31"/>
      <c r="N984" s="31"/>
      <c r="O984" s="31"/>
      <c r="P984" s="31"/>
      <c r="Q984" s="31"/>
      <c r="R984" s="31"/>
      <c r="S984" s="31"/>
      <c r="T984" s="31"/>
      <c r="U984" s="31"/>
      <c r="V984" s="31"/>
      <c r="W984" s="31"/>
      <c r="X984" s="31"/>
    </row>
    <row r="985" spans="1:24" ht="12.75">
      <c r="A985" s="256"/>
      <c r="B985" s="31"/>
      <c r="C985" s="257"/>
      <c r="D985" s="31"/>
      <c r="E985" s="31"/>
      <c r="F985" s="31"/>
      <c r="G985" s="218"/>
      <c r="H985" s="31"/>
      <c r="I985" s="31"/>
      <c r="J985" s="31"/>
      <c r="K985" s="261"/>
      <c r="L985" s="31"/>
      <c r="M985" s="31"/>
      <c r="N985" s="31"/>
      <c r="O985" s="31"/>
      <c r="P985" s="31"/>
      <c r="Q985" s="31"/>
      <c r="R985" s="31"/>
      <c r="S985" s="31"/>
      <c r="T985" s="31"/>
      <c r="U985" s="31"/>
      <c r="V985" s="31"/>
      <c r="W985" s="31"/>
      <c r="X985" s="31"/>
    </row>
    <row r="986" spans="1:24" ht="12.75">
      <c r="A986" s="256"/>
      <c r="B986" s="31"/>
      <c r="C986" s="257"/>
      <c r="D986" s="31"/>
      <c r="E986" s="31"/>
      <c r="F986" s="31"/>
      <c r="G986" s="218"/>
      <c r="H986" s="31"/>
      <c r="I986" s="31"/>
      <c r="J986" s="31"/>
      <c r="K986" s="261"/>
      <c r="L986" s="31"/>
      <c r="M986" s="31"/>
      <c r="N986" s="31"/>
      <c r="O986" s="31"/>
      <c r="P986" s="31"/>
      <c r="Q986" s="31"/>
      <c r="R986" s="31"/>
      <c r="S986" s="31"/>
      <c r="T986" s="31"/>
      <c r="U986" s="31"/>
      <c r="V986" s="31"/>
      <c r="W986" s="31"/>
      <c r="X986" s="31"/>
    </row>
    <row r="987" spans="1:24" ht="12.75">
      <c r="A987" s="256"/>
      <c r="B987" s="31"/>
      <c r="C987" s="257"/>
      <c r="D987" s="31"/>
      <c r="E987" s="31"/>
      <c r="F987" s="31"/>
      <c r="G987" s="218"/>
      <c r="H987" s="31"/>
      <c r="I987" s="31"/>
      <c r="J987" s="31"/>
      <c r="K987" s="261"/>
      <c r="L987" s="31"/>
      <c r="M987" s="31"/>
      <c r="N987" s="31"/>
      <c r="O987" s="31"/>
      <c r="P987" s="31"/>
      <c r="Q987" s="31"/>
      <c r="R987" s="31"/>
      <c r="S987" s="31"/>
      <c r="T987" s="31"/>
      <c r="U987" s="31"/>
      <c r="V987" s="31"/>
      <c r="W987" s="31"/>
      <c r="X987" s="31"/>
    </row>
    <row r="988" spans="1:24" ht="12.75">
      <c r="A988" s="256"/>
      <c r="B988" s="31"/>
      <c r="C988" s="257"/>
      <c r="D988" s="31"/>
      <c r="E988" s="31"/>
      <c r="F988" s="31"/>
      <c r="G988" s="218"/>
      <c r="H988" s="31"/>
      <c r="I988" s="31"/>
      <c r="J988" s="31"/>
      <c r="K988" s="261"/>
      <c r="L988" s="31"/>
      <c r="M988" s="31"/>
      <c r="N988" s="31"/>
      <c r="O988" s="31"/>
      <c r="P988" s="31"/>
      <c r="Q988" s="31"/>
      <c r="R988" s="31"/>
      <c r="S988" s="31"/>
      <c r="T988" s="31"/>
      <c r="U988" s="31"/>
      <c r="V988" s="31"/>
      <c r="W988" s="31"/>
      <c r="X988" s="31"/>
    </row>
    <row r="989" spans="1:24" ht="12.75">
      <c r="A989" s="256"/>
      <c r="B989" s="31"/>
      <c r="C989" s="257"/>
      <c r="D989" s="31"/>
      <c r="E989" s="31"/>
      <c r="F989" s="31"/>
      <c r="G989" s="218"/>
      <c r="H989" s="31"/>
      <c r="I989" s="31"/>
      <c r="J989" s="31"/>
      <c r="K989" s="261"/>
      <c r="L989" s="31"/>
      <c r="M989" s="31"/>
      <c r="N989" s="31"/>
      <c r="O989" s="31"/>
      <c r="P989" s="31"/>
      <c r="Q989" s="31"/>
      <c r="R989" s="31"/>
      <c r="S989" s="31"/>
      <c r="T989" s="31"/>
      <c r="U989" s="31"/>
      <c r="V989" s="31"/>
      <c r="W989" s="31"/>
      <c r="X989" s="31"/>
    </row>
    <row r="990" spans="1:24" ht="12.75">
      <c r="A990" s="256"/>
      <c r="B990" s="31"/>
      <c r="C990" s="257"/>
      <c r="D990" s="31"/>
      <c r="E990" s="31"/>
      <c r="F990" s="31"/>
      <c r="G990" s="218"/>
      <c r="H990" s="31"/>
      <c r="I990" s="31"/>
      <c r="J990" s="31"/>
      <c r="K990" s="261"/>
      <c r="L990" s="31"/>
      <c r="M990" s="31"/>
      <c r="N990" s="31"/>
      <c r="O990" s="31"/>
      <c r="P990" s="31"/>
      <c r="Q990" s="31"/>
      <c r="R990" s="31"/>
      <c r="S990" s="31"/>
      <c r="T990" s="31"/>
      <c r="U990" s="31"/>
      <c r="V990" s="31"/>
      <c r="W990" s="31"/>
      <c r="X990" s="31"/>
    </row>
    <row r="991" spans="1:24" ht="12.75">
      <c r="A991" s="256"/>
      <c r="B991" s="31"/>
      <c r="C991" s="257"/>
      <c r="D991" s="31"/>
      <c r="E991" s="31"/>
      <c r="F991" s="31"/>
      <c r="G991" s="218"/>
      <c r="H991" s="31"/>
      <c r="I991" s="31"/>
      <c r="J991" s="31"/>
      <c r="K991" s="261"/>
      <c r="L991" s="31"/>
      <c r="M991" s="31"/>
      <c r="N991" s="31"/>
      <c r="O991" s="31"/>
      <c r="P991" s="31"/>
      <c r="Q991" s="31"/>
      <c r="R991" s="31"/>
      <c r="S991" s="31"/>
      <c r="T991" s="31"/>
      <c r="U991" s="31"/>
      <c r="V991" s="31"/>
      <c r="W991" s="31"/>
      <c r="X991" s="31"/>
    </row>
    <row r="992" spans="1:24" ht="12.75">
      <c r="A992" s="256"/>
      <c r="B992" s="31"/>
      <c r="C992" s="257"/>
      <c r="D992" s="31"/>
      <c r="E992" s="31"/>
      <c r="F992" s="31"/>
      <c r="G992" s="218"/>
      <c r="H992" s="31"/>
      <c r="I992" s="31"/>
      <c r="J992" s="31"/>
      <c r="K992" s="261"/>
      <c r="L992" s="31"/>
      <c r="M992" s="31"/>
      <c r="N992" s="31"/>
      <c r="O992" s="31"/>
      <c r="P992" s="31"/>
      <c r="Q992" s="31"/>
      <c r="R992" s="31"/>
      <c r="S992" s="31"/>
      <c r="T992" s="31"/>
      <c r="U992" s="31"/>
      <c r="V992" s="31"/>
      <c r="W992" s="31"/>
      <c r="X992" s="31"/>
    </row>
    <row r="993" spans="1:24" ht="12.75">
      <c r="A993" s="256"/>
      <c r="B993" s="31"/>
      <c r="C993" s="257"/>
      <c r="D993" s="31"/>
      <c r="E993" s="31"/>
      <c r="F993" s="31"/>
      <c r="G993" s="218"/>
      <c r="H993" s="31"/>
      <c r="I993" s="31"/>
      <c r="J993" s="31"/>
      <c r="K993" s="261"/>
      <c r="L993" s="31"/>
      <c r="M993" s="31"/>
      <c r="N993" s="31"/>
      <c r="O993" s="31"/>
      <c r="P993" s="31"/>
      <c r="Q993" s="31"/>
      <c r="R993" s="31"/>
      <c r="S993" s="31"/>
      <c r="T993" s="31"/>
      <c r="U993" s="31"/>
      <c r="V993" s="31"/>
      <c r="W993" s="31"/>
      <c r="X993" s="31"/>
    </row>
    <row r="994" spans="1:24" ht="12.75">
      <c r="A994" s="256"/>
      <c r="B994" s="31"/>
      <c r="C994" s="257"/>
      <c r="D994" s="31"/>
      <c r="E994" s="31"/>
      <c r="F994" s="31"/>
      <c r="G994" s="218"/>
      <c r="H994" s="31"/>
      <c r="I994" s="31"/>
      <c r="J994" s="31"/>
      <c r="K994" s="261"/>
      <c r="L994" s="31"/>
      <c r="M994" s="31"/>
      <c r="N994" s="31"/>
      <c r="O994" s="31"/>
      <c r="P994" s="31"/>
      <c r="Q994" s="31"/>
      <c r="R994" s="31"/>
      <c r="S994" s="31"/>
      <c r="T994" s="31"/>
      <c r="U994" s="31"/>
      <c r="V994" s="31"/>
      <c r="W994" s="31"/>
      <c r="X994" s="31"/>
    </row>
    <row r="995" spans="1:24" ht="12.75">
      <c r="A995" s="256"/>
      <c r="B995" s="31"/>
      <c r="C995" s="257"/>
      <c r="D995" s="31"/>
      <c r="E995" s="31"/>
      <c r="F995" s="31"/>
      <c r="G995" s="218"/>
      <c r="H995" s="31"/>
      <c r="I995" s="31"/>
      <c r="J995" s="31"/>
      <c r="K995" s="261"/>
      <c r="L995" s="31"/>
      <c r="M995" s="31"/>
      <c r="N995" s="31"/>
      <c r="O995" s="31"/>
      <c r="P995" s="31"/>
      <c r="Q995" s="31"/>
      <c r="R995" s="31"/>
      <c r="S995" s="31"/>
      <c r="T995" s="31"/>
      <c r="U995" s="31"/>
      <c r="V995" s="31"/>
      <c r="W995" s="31"/>
      <c r="X995" s="31"/>
    </row>
    <row r="996" spans="1:24" ht="12.75">
      <c r="A996" s="256"/>
      <c r="B996" s="31"/>
      <c r="C996" s="257"/>
      <c r="D996" s="31"/>
      <c r="E996" s="31"/>
      <c r="F996" s="31"/>
      <c r="G996" s="218"/>
      <c r="H996" s="31"/>
      <c r="I996" s="31"/>
      <c r="J996" s="31"/>
      <c r="K996" s="261"/>
      <c r="L996" s="31"/>
      <c r="M996" s="31"/>
      <c r="N996" s="31"/>
      <c r="O996" s="31"/>
      <c r="P996" s="31"/>
      <c r="Q996" s="31"/>
      <c r="R996" s="31"/>
      <c r="S996" s="31"/>
      <c r="T996" s="31"/>
      <c r="U996" s="31"/>
      <c r="V996" s="31"/>
      <c r="W996" s="31"/>
      <c r="X996" s="31"/>
    </row>
    <row r="997" spans="1:24" ht="12.75">
      <c r="A997" s="256"/>
      <c r="B997" s="31"/>
      <c r="C997" s="257"/>
      <c r="D997" s="31"/>
      <c r="E997" s="31"/>
      <c r="F997" s="31"/>
      <c r="G997" s="218"/>
      <c r="H997" s="31"/>
      <c r="I997" s="31"/>
      <c r="J997" s="31"/>
      <c r="K997" s="261"/>
      <c r="L997" s="31"/>
      <c r="M997" s="31"/>
      <c r="N997" s="31"/>
      <c r="O997" s="31"/>
      <c r="P997" s="31"/>
      <c r="Q997" s="31"/>
      <c r="R997" s="31"/>
      <c r="S997" s="31"/>
      <c r="T997" s="31"/>
      <c r="U997" s="31"/>
      <c r="V997" s="31"/>
      <c r="W997" s="31"/>
      <c r="X997" s="31"/>
    </row>
    <row r="998" spans="1:24" ht="12.75">
      <c r="A998" s="256"/>
      <c r="B998" s="31"/>
      <c r="C998" s="257"/>
      <c r="D998" s="31"/>
      <c r="E998" s="31"/>
      <c r="F998" s="31"/>
      <c r="G998" s="218"/>
      <c r="H998" s="31"/>
      <c r="I998" s="31"/>
      <c r="J998" s="31"/>
      <c r="K998" s="261"/>
      <c r="L998" s="31"/>
      <c r="M998" s="31"/>
      <c r="N998" s="31"/>
      <c r="O998" s="31"/>
      <c r="P998" s="31"/>
      <c r="Q998" s="31"/>
      <c r="R998" s="31"/>
      <c r="S998" s="31"/>
      <c r="T998" s="31"/>
      <c r="U998" s="31"/>
      <c r="V998" s="31"/>
      <c r="W998" s="31"/>
      <c r="X998" s="31"/>
    </row>
    <row r="999" spans="1:24" ht="12.75">
      <c r="A999" s="256"/>
      <c r="B999" s="31"/>
      <c r="C999" s="257"/>
      <c r="D999" s="31"/>
      <c r="E999" s="31"/>
      <c r="F999" s="31"/>
      <c r="G999" s="218"/>
      <c r="H999" s="31"/>
      <c r="I999" s="31"/>
      <c r="J999" s="31"/>
      <c r="K999" s="261"/>
      <c r="L999" s="31"/>
      <c r="M999" s="31"/>
      <c r="N999" s="31"/>
      <c r="O999" s="31"/>
      <c r="P999" s="31"/>
      <c r="Q999" s="31"/>
      <c r="R999" s="31"/>
      <c r="S999" s="31"/>
      <c r="T999" s="31"/>
      <c r="U999" s="31"/>
      <c r="V999" s="31"/>
      <c r="W999" s="31"/>
      <c r="X999" s="31"/>
    </row>
    <row r="1000" spans="1:24" ht="12.75">
      <c r="A1000" s="256"/>
      <c r="B1000" s="31"/>
      <c r="C1000" s="257"/>
      <c r="D1000" s="31"/>
      <c r="E1000" s="31"/>
      <c r="F1000" s="31"/>
      <c r="G1000" s="218"/>
      <c r="H1000" s="31"/>
      <c r="I1000" s="31"/>
      <c r="J1000" s="31"/>
      <c r="K1000" s="261"/>
      <c r="L1000" s="31"/>
      <c r="M1000" s="31"/>
      <c r="N1000" s="31"/>
      <c r="O1000" s="31"/>
      <c r="P1000" s="31"/>
      <c r="Q1000" s="31"/>
      <c r="R1000" s="31"/>
      <c r="S1000" s="31"/>
      <c r="T1000" s="31"/>
      <c r="U1000" s="31"/>
      <c r="V1000" s="31"/>
      <c r="W1000" s="31"/>
      <c r="X1000" s="31"/>
    </row>
  </sheetData>
  <mergeCells count="4">
    <mergeCell ref="A3:L3"/>
    <mergeCell ref="A26:L26"/>
    <mergeCell ref="A55:L55"/>
    <mergeCell ref="A119:L119"/>
  </mergeCells>
  <hyperlinks>
    <hyperlink ref="G4" r:id="rId1"/>
    <hyperlink ref="G5" r:id="rId2"/>
    <hyperlink ref="G6" r:id="rId3"/>
    <hyperlink ref="G7" r:id="rId4"/>
    <hyperlink ref="G8" r:id="rId5"/>
    <hyperlink ref="G9" r:id="rId6"/>
    <hyperlink ref="G10" r:id="rId7"/>
    <hyperlink ref="G11" r:id="rId8"/>
    <hyperlink ref="G12" r:id="rId9"/>
    <hyperlink ref="G13" r:id="rId10"/>
    <hyperlink ref="C14" r:id="rId11"/>
    <hyperlink ref="G14" r:id="rId12"/>
    <hyperlink ref="G15" r:id="rId13"/>
    <hyperlink ref="G16" r:id="rId14"/>
    <hyperlink ref="G17" r:id="rId15"/>
    <hyperlink ref="G18" r:id="rId16"/>
    <hyperlink ref="G19" r:id="rId17"/>
    <hyperlink ref="G20" r:id="rId18"/>
    <hyperlink ref="G21" r:id="rId19"/>
    <hyperlink ref="G22" r:id="rId20"/>
    <hyperlink ref="G23" r:id="rId21"/>
    <hyperlink ref="G24" r:id="rId22"/>
    <hyperlink ref="G25" r:id="rId23"/>
    <hyperlink ref="G27" r:id="rId24"/>
    <hyperlink ref="G28" r:id="rId25"/>
    <hyperlink ref="G29" r:id="rId26"/>
    <hyperlink ref="G30" r:id="rId27"/>
    <hyperlink ref="G31" r:id="rId28"/>
    <hyperlink ref="G32" r:id="rId29"/>
    <hyperlink ref="G33" r:id="rId30"/>
    <hyperlink ref="G34" r:id="rId31"/>
    <hyperlink ref="G35" r:id="rId32"/>
    <hyperlink ref="G36" r:id="rId33"/>
    <hyperlink ref="G37" r:id="rId34"/>
    <hyperlink ref="G38" r:id="rId35"/>
    <hyperlink ref="G39" r:id="rId36"/>
    <hyperlink ref="G40" r:id="rId37"/>
    <hyperlink ref="G41" r:id="rId38"/>
    <hyperlink ref="G42" r:id="rId39"/>
    <hyperlink ref="G43" r:id="rId40"/>
    <hyperlink ref="G44" r:id="rId41"/>
    <hyperlink ref="G45" r:id="rId42"/>
    <hyperlink ref="G46" r:id="rId43"/>
    <hyperlink ref="G47" r:id="rId44"/>
    <hyperlink ref="G48" r:id="rId45"/>
    <hyperlink ref="G49" r:id="rId46"/>
    <hyperlink ref="G50" r:id="rId47"/>
    <hyperlink ref="G51" r:id="rId48"/>
    <hyperlink ref="G52" r:id="rId49"/>
    <hyperlink ref="G53" r:id="rId50"/>
    <hyperlink ref="G54" r:id="rId51"/>
    <hyperlink ref="G56" r:id="rId52"/>
    <hyperlink ref="G57" r:id="rId53"/>
    <hyperlink ref="G58" r:id="rId54"/>
    <hyperlink ref="G59" r:id="rId55"/>
    <hyperlink ref="G60" r:id="rId56"/>
    <hyperlink ref="G62" r:id="rId57"/>
    <hyperlink ref="G63" r:id="rId58"/>
    <hyperlink ref="G64" r:id="rId59"/>
    <hyperlink ref="G65" r:id="rId60"/>
    <hyperlink ref="G66" r:id="rId61"/>
    <hyperlink ref="G67" r:id="rId62"/>
    <hyperlink ref="G68" r:id="rId63"/>
    <hyperlink ref="G69" r:id="rId64"/>
    <hyperlink ref="G70" r:id="rId65"/>
    <hyperlink ref="G71" r:id="rId66"/>
    <hyperlink ref="G72" r:id="rId67"/>
    <hyperlink ref="G73" r:id="rId68"/>
    <hyperlink ref="G74" r:id="rId69"/>
    <hyperlink ref="G75" r:id="rId70"/>
    <hyperlink ref="G76" r:id="rId71"/>
    <hyperlink ref="G77" r:id="rId72"/>
    <hyperlink ref="G78" r:id="rId73"/>
    <hyperlink ref="G79" r:id="rId74"/>
    <hyperlink ref="G80" r:id="rId75"/>
    <hyperlink ref="G81" r:id="rId76"/>
    <hyperlink ref="G82" r:id="rId77"/>
    <hyperlink ref="G83" r:id="rId78"/>
    <hyperlink ref="G84" r:id="rId79"/>
    <hyperlink ref="G85" r:id="rId80"/>
    <hyperlink ref="G86" r:id="rId81"/>
    <hyperlink ref="G87" r:id="rId82"/>
    <hyperlink ref="G88" r:id="rId83"/>
    <hyperlink ref="G89" r:id="rId84"/>
    <hyperlink ref="G90" r:id="rId85"/>
    <hyperlink ref="G91" r:id="rId86"/>
    <hyperlink ref="G92" r:id="rId87"/>
    <hyperlink ref="G93" r:id="rId88"/>
    <hyperlink ref="G94" r:id="rId89"/>
    <hyperlink ref="G95" r:id="rId90"/>
    <hyperlink ref="G96" r:id="rId91"/>
    <hyperlink ref="G97" r:id="rId92"/>
    <hyperlink ref="G98" r:id="rId93"/>
    <hyperlink ref="G99" r:id="rId94"/>
    <hyperlink ref="G100" r:id="rId95"/>
    <hyperlink ref="G101" r:id="rId96"/>
    <hyperlink ref="G102" r:id="rId97"/>
    <hyperlink ref="G103" r:id="rId98"/>
    <hyperlink ref="G104" r:id="rId99"/>
    <hyperlink ref="G105" r:id="rId100"/>
    <hyperlink ref="G106" r:id="rId101"/>
    <hyperlink ref="G107" r:id="rId102"/>
    <hyperlink ref="G108" r:id="rId103"/>
    <hyperlink ref="G109" r:id="rId104"/>
    <hyperlink ref="G110" r:id="rId105"/>
    <hyperlink ref="G111" r:id="rId106"/>
    <hyperlink ref="G112" r:id="rId107"/>
    <hyperlink ref="G113" r:id="rId108"/>
    <hyperlink ref="G114" r:id="rId109"/>
    <hyperlink ref="G115" r:id="rId110"/>
    <hyperlink ref="G116" r:id="rId111"/>
    <hyperlink ref="G117" r:id="rId112"/>
    <hyperlink ref="G118" r:id="rId113"/>
    <hyperlink ref="G120" r:id="rId114"/>
    <hyperlink ref="G121" r:id="rId115"/>
    <hyperlink ref="G123" r:id="rId116"/>
    <hyperlink ref="G124" r:id="rId117"/>
    <hyperlink ref="G125" r:id="rId118"/>
    <hyperlink ref="G126" r:id="rId119"/>
    <hyperlink ref="G127" r:id="rId120"/>
    <hyperlink ref="G128" r:id="rId121"/>
    <hyperlink ref="G129" r:id="rId122"/>
    <hyperlink ref="G130" r:id="rId123"/>
    <hyperlink ref="G131" r:id="rId124"/>
    <hyperlink ref="G132" r:id="rId125"/>
    <hyperlink ref="G133" r:id="rId126"/>
    <hyperlink ref="G134" r:id="rId127"/>
    <hyperlink ref="G135" r:id="rId128"/>
    <hyperlink ref="G136" r:id="rId129"/>
    <hyperlink ref="G137" r:id="rId130"/>
    <hyperlink ref="G139" r:id="rId131"/>
    <hyperlink ref="G138" r:id="rId132"/>
    <hyperlink ref="G140" r:id="rId133"/>
    <hyperlink ref="G141" r:id="rId134"/>
    <hyperlink ref="G142" r:id="rId135"/>
    <hyperlink ref="G143" r:id="rId136"/>
    <hyperlink ref="G144" r:id="rId137"/>
    <hyperlink ref="G145" r:id="rId138"/>
    <hyperlink ref="G146" r:id="rId139"/>
    <hyperlink ref="G148" r:id="rId140"/>
    <hyperlink ref="G149" r:id="rId141"/>
    <hyperlink ref="G150" r:id="rId142"/>
    <hyperlink ref="G151" r:id="rId143"/>
    <hyperlink ref="G152" r:id="rId144"/>
    <hyperlink ref="G153" r:id="rId145"/>
    <hyperlink ref="G122" r:id="rId146"/>
    <hyperlink ref="G154" r:id="rId147"/>
    <hyperlink ref="G155" r:id="rId148"/>
    <hyperlink ref="G157" r:id="rId149"/>
    <hyperlink ref="G156" r:id="rId150"/>
    <hyperlink ref="G158" r:id="rId151"/>
    <hyperlink ref="G159" r:id="rId152"/>
    <hyperlink ref="G160" r:id="rId153"/>
    <hyperlink ref="G161" r:id="rId154"/>
    <hyperlink ref="G162" r:id="rId155"/>
    <hyperlink ref="G163" r:id="rId156"/>
    <hyperlink ref="G164" r:id="rId157"/>
    <hyperlink ref="G166" r:id="rId158"/>
    <hyperlink ref="G167" r:id="rId159"/>
    <hyperlink ref="G168" r:id="rId160"/>
    <hyperlink ref="G169" r:id="rId161"/>
    <hyperlink ref="G170" r:id="rId162"/>
    <hyperlink ref="G171" r:id="rId163"/>
    <hyperlink ref="G172" r:id="rId164"/>
  </hyperlinks>
  <pageMargins left="0.7" right="0.7" top="0.75" bottom="0.75" header="0.3" footer="0.3"/>
  <pageSetup orientation="portrait" r:id="rId1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1003"/>
  <sheetViews>
    <sheetView topLeftCell="A416" zoomScale="70" zoomScaleNormal="70" workbookViewId="0">
      <selection activeCell="B421" sqref="B421:P422"/>
    </sheetView>
  </sheetViews>
  <sheetFormatPr defaultColWidth="9" defaultRowHeight="15.75" customHeight="1"/>
  <cols>
    <col min="2" max="2" width="20.85546875" customWidth="1"/>
    <col min="3" max="3" width="12.5703125"/>
    <col min="4" max="4" width="15.42578125" customWidth="1"/>
    <col min="5" max="5" width="32.42578125" style="293" customWidth="1"/>
    <col min="6" max="9" width="12.5703125"/>
    <col min="10" max="15" width="12.5703125" customWidth="1"/>
    <col min="16" max="16" width="17.7109375" customWidth="1"/>
    <col min="18" max="18" width="10.7109375" style="326" bestFit="1" customWidth="1"/>
  </cols>
  <sheetData>
    <row r="1" spans="1:17" ht="25.5">
      <c r="A1" s="45" t="s">
        <v>377</v>
      </c>
      <c r="B1" s="45" t="s">
        <v>378</v>
      </c>
      <c r="C1" s="45" t="s">
        <v>379</v>
      </c>
      <c r="D1" s="45" t="s">
        <v>380</v>
      </c>
      <c r="E1" s="282" t="s">
        <v>381</v>
      </c>
      <c r="F1" s="45" t="s">
        <v>382</v>
      </c>
      <c r="G1" s="45" t="s">
        <v>383</v>
      </c>
      <c r="H1" s="45" t="s">
        <v>384</v>
      </c>
      <c r="I1" s="45" t="s">
        <v>385</v>
      </c>
      <c r="J1" s="45" t="s">
        <v>386</v>
      </c>
      <c r="K1" s="45" t="s">
        <v>387</v>
      </c>
      <c r="L1" s="367" t="s">
        <v>388</v>
      </c>
      <c r="M1" s="368"/>
      <c r="N1" s="368"/>
      <c r="O1" s="368"/>
      <c r="P1" s="45" t="s">
        <v>389</v>
      </c>
    </row>
    <row r="2" spans="1:17" ht="144">
      <c r="A2" s="46" t="s">
        <v>390</v>
      </c>
      <c r="B2" s="47" t="s">
        <v>391</v>
      </c>
      <c r="C2" s="48" t="s">
        <v>392</v>
      </c>
      <c r="D2" s="48" t="s">
        <v>393</v>
      </c>
      <c r="E2" s="283"/>
      <c r="F2" s="48" t="s">
        <v>394</v>
      </c>
      <c r="G2" s="46" t="s">
        <v>395</v>
      </c>
      <c r="H2" s="48" t="s">
        <v>396</v>
      </c>
      <c r="I2" s="46" t="s">
        <v>397</v>
      </c>
      <c r="J2" s="48" t="s">
        <v>398</v>
      </c>
      <c r="K2" s="48" t="s">
        <v>399</v>
      </c>
      <c r="L2" s="59" t="s">
        <v>400</v>
      </c>
      <c r="M2" s="59" t="s">
        <v>401</v>
      </c>
      <c r="N2" s="59" t="s">
        <v>402</v>
      </c>
      <c r="O2" s="59" t="s">
        <v>403</v>
      </c>
      <c r="P2" s="46" t="s">
        <v>404</v>
      </c>
      <c r="Q2" s="1" t="s">
        <v>405</v>
      </c>
    </row>
    <row r="3" spans="1:17" ht="14.25">
      <c r="A3" s="369">
        <v>2017</v>
      </c>
      <c r="B3" s="356"/>
      <c r="C3" s="356"/>
      <c r="D3" s="356"/>
      <c r="E3" s="356"/>
      <c r="F3" s="356"/>
      <c r="G3" s="356"/>
      <c r="H3" s="356"/>
      <c r="I3" s="356"/>
      <c r="J3" s="356"/>
      <c r="K3" s="356"/>
      <c r="L3" s="356"/>
      <c r="M3" s="356"/>
      <c r="N3" s="356"/>
      <c r="O3" s="356"/>
      <c r="P3" s="357"/>
    </row>
    <row r="4" spans="1:17" ht="25.5">
      <c r="A4" s="49" t="s">
        <v>406</v>
      </c>
      <c r="B4" s="50" t="s">
        <v>407</v>
      </c>
      <c r="C4" s="51" t="s">
        <v>407</v>
      </c>
      <c r="D4" s="50" t="s">
        <v>407</v>
      </c>
      <c r="E4" s="284" t="s">
        <v>407</v>
      </c>
      <c r="F4" s="51" t="s">
        <v>407</v>
      </c>
      <c r="G4" s="51" t="s">
        <v>407</v>
      </c>
      <c r="H4" s="51" t="s">
        <v>407</v>
      </c>
      <c r="I4" s="51" t="s">
        <v>407</v>
      </c>
      <c r="J4" s="51" t="s">
        <v>407</v>
      </c>
      <c r="K4" s="51" t="s">
        <v>407</v>
      </c>
      <c r="L4" s="52"/>
      <c r="M4" s="60"/>
      <c r="N4" s="52"/>
      <c r="O4" s="61"/>
      <c r="P4" s="60" t="s">
        <v>408</v>
      </c>
    </row>
    <row r="5" spans="1:17" ht="12.75">
      <c r="A5" s="49" t="s">
        <v>409</v>
      </c>
      <c r="B5" s="50" t="s">
        <v>407</v>
      </c>
      <c r="C5" s="51" t="s">
        <v>407</v>
      </c>
      <c r="D5" s="50" t="s">
        <v>407</v>
      </c>
      <c r="E5" s="284" t="s">
        <v>407</v>
      </c>
      <c r="F5" s="51" t="s">
        <v>407</v>
      </c>
      <c r="G5" s="51" t="s">
        <v>407</v>
      </c>
      <c r="H5" s="51" t="s">
        <v>407</v>
      </c>
      <c r="I5" s="51" t="s">
        <v>407</v>
      </c>
      <c r="J5" s="51" t="s">
        <v>407</v>
      </c>
      <c r="K5" s="51" t="s">
        <v>407</v>
      </c>
      <c r="L5" s="52"/>
      <c r="M5" s="60"/>
      <c r="N5" s="52"/>
      <c r="O5" s="61"/>
      <c r="P5" s="52"/>
    </row>
    <row r="6" spans="1:17" ht="12.75">
      <c r="A6" s="49" t="s">
        <v>410</v>
      </c>
      <c r="B6" s="50" t="s">
        <v>407</v>
      </c>
      <c r="C6" s="51" t="s">
        <v>407</v>
      </c>
      <c r="D6" s="50" t="s">
        <v>407</v>
      </c>
      <c r="E6" s="284" t="s">
        <v>407</v>
      </c>
      <c r="F6" s="51" t="s">
        <v>407</v>
      </c>
      <c r="G6" s="51" t="s">
        <v>407</v>
      </c>
      <c r="H6" s="51" t="s">
        <v>407</v>
      </c>
      <c r="I6" s="51" t="s">
        <v>407</v>
      </c>
      <c r="J6" s="51" t="s">
        <v>407</v>
      </c>
      <c r="K6" s="51" t="s">
        <v>407</v>
      </c>
      <c r="L6" s="52"/>
      <c r="M6" s="60"/>
      <c r="N6" s="52"/>
      <c r="O6" s="61"/>
      <c r="P6" s="52"/>
    </row>
    <row r="7" spans="1:17" ht="12.75">
      <c r="A7" s="49" t="s">
        <v>411</v>
      </c>
      <c r="B7" s="50" t="s">
        <v>407</v>
      </c>
      <c r="C7" s="51" t="s">
        <v>407</v>
      </c>
      <c r="D7" s="50" t="s">
        <v>407</v>
      </c>
      <c r="E7" s="284" t="s">
        <v>407</v>
      </c>
      <c r="F7" s="51" t="s">
        <v>407</v>
      </c>
      <c r="G7" s="51" t="s">
        <v>407</v>
      </c>
      <c r="H7" s="51" t="s">
        <v>407</v>
      </c>
      <c r="I7" s="51" t="s">
        <v>407</v>
      </c>
      <c r="J7" s="51" t="s">
        <v>407</v>
      </c>
      <c r="K7" s="51" t="s">
        <v>407</v>
      </c>
      <c r="L7" s="52"/>
      <c r="M7" s="60"/>
      <c r="N7" s="52"/>
      <c r="O7" s="61"/>
      <c r="P7" s="52"/>
    </row>
    <row r="8" spans="1:17" ht="14.25">
      <c r="A8" s="370">
        <v>2018</v>
      </c>
      <c r="B8" s="356"/>
      <c r="C8" s="356"/>
      <c r="D8" s="356"/>
      <c r="E8" s="356"/>
      <c r="F8" s="356"/>
      <c r="G8" s="356"/>
      <c r="H8" s="356"/>
      <c r="I8" s="356"/>
      <c r="J8" s="356"/>
      <c r="K8" s="356"/>
      <c r="L8" s="356"/>
      <c r="M8" s="356"/>
      <c r="N8" s="356"/>
      <c r="O8" s="356"/>
      <c r="P8" s="357"/>
    </row>
    <row r="9" spans="1:17" ht="51">
      <c r="A9" s="53" t="s">
        <v>412</v>
      </c>
      <c r="B9" s="54">
        <v>43120</v>
      </c>
      <c r="C9" s="55" t="s">
        <v>413</v>
      </c>
      <c r="D9" s="54">
        <v>43104</v>
      </c>
      <c r="E9" s="285" t="s">
        <v>414</v>
      </c>
      <c r="F9" s="55" t="s">
        <v>415</v>
      </c>
      <c r="G9" s="55" t="s">
        <v>416</v>
      </c>
      <c r="H9" s="57">
        <v>43161</v>
      </c>
      <c r="I9" s="55">
        <v>40</v>
      </c>
      <c r="J9" s="55" t="s">
        <v>417</v>
      </c>
      <c r="K9" s="55" t="s">
        <v>418</v>
      </c>
      <c r="L9" s="56"/>
      <c r="M9" s="62"/>
      <c r="N9" s="62"/>
      <c r="O9" s="62"/>
      <c r="P9" s="56"/>
    </row>
    <row r="10" spans="1:17" ht="76.5">
      <c r="A10" s="53" t="s">
        <v>412</v>
      </c>
      <c r="B10" s="54">
        <v>43123</v>
      </c>
      <c r="C10" s="55" t="s">
        <v>413</v>
      </c>
      <c r="D10" s="54">
        <v>43105</v>
      </c>
      <c r="E10" s="285" t="s">
        <v>419</v>
      </c>
      <c r="F10" s="55" t="s">
        <v>415</v>
      </c>
      <c r="G10" s="55" t="s">
        <v>420</v>
      </c>
      <c r="H10" s="57">
        <v>43110</v>
      </c>
      <c r="I10" s="55">
        <v>3</v>
      </c>
      <c r="J10" s="55" t="s">
        <v>421</v>
      </c>
      <c r="K10" s="55" t="s">
        <v>418</v>
      </c>
      <c r="L10" s="56"/>
      <c r="M10" s="62"/>
      <c r="N10" s="62"/>
      <c r="O10" s="62"/>
      <c r="P10" s="56" t="s">
        <v>422</v>
      </c>
    </row>
    <row r="11" spans="1:17" ht="102">
      <c r="A11" s="53" t="s">
        <v>412</v>
      </c>
      <c r="B11" s="58" t="s">
        <v>423</v>
      </c>
      <c r="C11" s="55" t="s">
        <v>413</v>
      </c>
      <c r="D11" s="54">
        <v>43116</v>
      </c>
      <c r="E11" s="285" t="s">
        <v>424</v>
      </c>
      <c r="F11" s="55" t="s">
        <v>415</v>
      </c>
      <c r="G11" s="55" t="s">
        <v>416</v>
      </c>
      <c r="H11" s="57">
        <v>43116</v>
      </c>
      <c r="I11" s="55">
        <v>0</v>
      </c>
      <c r="J11" s="55" t="s">
        <v>421</v>
      </c>
      <c r="K11" s="55" t="s">
        <v>418</v>
      </c>
      <c r="L11" s="56"/>
      <c r="M11" s="62"/>
      <c r="N11" s="62"/>
      <c r="O11" s="62"/>
      <c r="P11" s="56"/>
    </row>
    <row r="12" spans="1:17" ht="63.75">
      <c r="A12" s="53" t="s">
        <v>412</v>
      </c>
      <c r="B12" s="58" t="s">
        <v>425</v>
      </c>
      <c r="C12" s="55" t="s">
        <v>413</v>
      </c>
      <c r="D12" s="54">
        <v>43123</v>
      </c>
      <c r="E12" s="285" t="s">
        <v>426</v>
      </c>
      <c r="F12" s="55" t="s">
        <v>415</v>
      </c>
      <c r="G12" s="55" t="s">
        <v>416</v>
      </c>
      <c r="H12" s="57">
        <v>43181</v>
      </c>
      <c r="I12" s="55">
        <v>41</v>
      </c>
      <c r="J12" s="55" t="s">
        <v>421</v>
      </c>
      <c r="K12" s="55" t="s">
        <v>418</v>
      </c>
      <c r="L12" s="56"/>
      <c r="M12" s="62"/>
      <c r="N12" s="62"/>
      <c r="O12" s="62"/>
      <c r="P12" s="56"/>
    </row>
    <row r="13" spans="1:17" ht="25.5">
      <c r="A13" s="53" t="s">
        <v>412</v>
      </c>
      <c r="B13" s="58" t="s">
        <v>427</v>
      </c>
      <c r="C13" s="55" t="s">
        <v>413</v>
      </c>
      <c r="D13" s="54">
        <v>43123</v>
      </c>
      <c r="E13" s="285" t="s">
        <v>428</v>
      </c>
      <c r="F13" s="55" t="s">
        <v>415</v>
      </c>
      <c r="G13" s="55" t="s">
        <v>429</v>
      </c>
      <c r="H13" s="57">
        <v>43139</v>
      </c>
      <c r="I13" s="55">
        <v>12</v>
      </c>
      <c r="J13" s="55" t="s">
        <v>421</v>
      </c>
      <c r="K13" s="55" t="s">
        <v>418</v>
      </c>
      <c r="L13" s="56"/>
      <c r="M13" s="62"/>
      <c r="N13" s="62"/>
      <c r="O13" s="62"/>
      <c r="P13" s="56"/>
    </row>
    <row r="14" spans="1:17" ht="51">
      <c r="A14" s="53" t="s">
        <v>412</v>
      </c>
      <c r="B14" s="58" t="s">
        <v>430</v>
      </c>
      <c r="C14" s="55" t="s">
        <v>413</v>
      </c>
      <c r="D14" s="54">
        <v>43125</v>
      </c>
      <c r="E14" s="285" t="s">
        <v>431</v>
      </c>
      <c r="F14" s="55" t="s">
        <v>415</v>
      </c>
      <c r="G14" s="55" t="s">
        <v>416</v>
      </c>
      <c r="H14" s="57">
        <v>43131</v>
      </c>
      <c r="I14" s="55">
        <v>4</v>
      </c>
      <c r="J14" s="55" t="s">
        <v>421</v>
      </c>
      <c r="K14" s="55" t="s">
        <v>418</v>
      </c>
      <c r="L14" s="56"/>
      <c r="M14" s="62"/>
      <c r="N14" s="62"/>
      <c r="O14" s="62"/>
      <c r="P14" s="56"/>
    </row>
    <row r="15" spans="1:17" ht="51">
      <c r="A15" s="53" t="s">
        <v>412</v>
      </c>
      <c r="B15" s="58" t="s">
        <v>432</v>
      </c>
      <c r="C15" s="55" t="s">
        <v>413</v>
      </c>
      <c r="D15" s="54">
        <v>43129</v>
      </c>
      <c r="E15" s="285" t="s">
        <v>433</v>
      </c>
      <c r="F15" s="55" t="s">
        <v>415</v>
      </c>
      <c r="G15" s="55" t="s">
        <v>416</v>
      </c>
      <c r="H15" s="57">
        <v>43139</v>
      </c>
      <c r="I15" s="55">
        <v>8</v>
      </c>
      <c r="J15" s="55" t="s">
        <v>421</v>
      </c>
      <c r="K15" s="55" t="s">
        <v>418</v>
      </c>
      <c r="L15" s="56"/>
      <c r="M15" s="62"/>
      <c r="N15" s="62"/>
      <c r="O15" s="62"/>
      <c r="P15" s="56"/>
    </row>
    <row r="16" spans="1:17" ht="51">
      <c r="A16" s="53" t="s">
        <v>412</v>
      </c>
      <c r="B16" s="58" t="s">
        <v>434</v>
      </c>
      <c r="C16" s="55" t="s">
        <v>413</v>
      </c>
      <c r="D16" s="54">
        <v>43130</v>
      </c>
      <c r="E16" s="285" t="s">
        <v>435</v>
      </c>
      <c r="F16" s="55" t="s">
        <v>415</v>
      </c>
      <c r="G16" s="55" t="s">
        <v>416</v>
      </c>
      <c r="H16" s="57">
        <v>43132</v>
      </c>
      <c r="I16" s="55">
        <v>2</v>
      </c>
      <c r="J16" s="55" t="s">
        <v>421</v>
      </c>
      <c r="K16" s="55" t="s">
        <v>418</v>
      </c>
      <c r="L16" s="56"/>
      <c r="M16" s="62"/>
      <c r="N16" s="62"/>
      <c r="O16" s="62"/>
      <c r="P16" s="56"/>
    </row>
    <row r="17" spans="1:16" ht="51">
      <c r="A17" s="53" t="s">
        <v>412</v>
      </c>
      <c r="B17" s="58" t="s">
        <v>436</v>
      </c>
      <c r="C17" s="55" t="s">
        <v>413</v>
      </c>
      <c r="D17" s="54">
        <v>43132</v>
      </c>
      <c r="E17" s="285" t="s">
        <v>437</v>
      </c>
      <c r="F17" s="55" t="s">
        <v>415</v>
      </c>
      <c r="G17" s="55" t="s">
        <v>416</v>
      </c>
      <c r="H17" s="57">
        <v>43228</v>
      </c>
      <c r="I17" s="55">
        <v>63</v>
      </c>
      <c r="J17" s="55" t="s">
        <v>421</v>
      </c>
      <c r="K17" s="55" t="s">
        <v>418</v>
      </c>
      <c r="L17" s="56"/>
      <c r="M17" s="62"/>
      <c r="N17" s="62"/>
      <c r="O17" s="62"/>
      <c r="P17" s="56"/>
    </row>
    <row r="18" spans="1:16" ht="89.25">
      <c r="A18" s="53" t="s">
        <v>412</v>
      </c>
      <c r="B18" s="58" t="s">
        <v>438</v>
      </c>
      <c r="C18" s="55" t="s">
        <v>413</v>
      </c>
      <c r="D18" s="54">
        <v>43133</v>
      </c>
      <c r="E18" s="285" t="s">
        <v>439</v>
      </c>
      <c r="F18" s="55" t="s">
        <v>415</v>
      </c>
      <c r="G18" s="55" t="s">
        <v>416</v>
      </c>
      <c r="H18" s="57">
        <v>43172</v>
      </c>
      <c r="I18" s="55">
        <v>26</v>
      </c>
      <c r="J18" s="55" t="s">
        <v>421</v>
      </c>
      <c r="K18" s="55" t="s">
        <v>418</v>
      </c>
      <c r="L18" s="56"/>
      <c r="M18" s="62" t="s">
        <v>440</v>
      </c>
      <c r="N18" s="62" t="s">
        <v>440</v>
      </c>
      <c r="O18" s="62" t="s">
        <v>440</v>
      </c>
      <c r="P18" s="56"/>
    </row>
    <row r="19" spans="1:16" ht="63.75">
      <c r="A19" s="53" t="s">
        <v>412</v>
      </c>
      <c r="B19" s="58" t="s">
        <v>441</v>
      </c>
      <c r="C19" s="55" t="s">
        <v>413</v>
      </c>
      <c r="D19" s="54">
        <v>43138</v>
      </c>
      <c r="E19" s="285" t="s">
        <v>442</v>
      </c>
      <c r="F19" s="55" t="s">
        <v>415</v>
      </c>
      <c r="G19" s="55" t="s">
        <v>416</v>
      </c>
      <c r="H19" s="57">
        <v>43242</v>
      </c>
      <c r="I19" s="55">
        <v>68</v>
      </c>
      <c r="J19" s="55" t="s">
        <v>421</v>
      </c>
      <c r="K19" s="55" t="s">
        <v>418</v>
      </c>
      <c r="L19" s="56"/>
      <c r="M19" s="62" t="s">
        <v>440</v>
      </c>
      <c r="N19" s="62" t="s">
        <v>440</v>
      </c>
      <c r="O19" s="62" t="s">
        <v>440</v>
      </c>
      <c r="P19" s="56"/>
    </row>
    <row r="20" spans="1:16" ht="25.5">
      <c r="A20" s="53" t="s">
        <v>412</v>
      </c>
      <c r="B20" s="58" t="s">
        <v>443</v>
      </c>
      <c r="C20" s="55" t="s">
        <v>413</v>
      </c>
      <c r="D20" s="54">
        <v>43139</v>
      </c>
      <c r="E20" s="285" t="s">
        <v>444</v>
      </c>
      <c r="F20" s="55" t="s">
        <v>415</v>
      </c>
      <c r="G20" s="55" t="s">
        <v>416</v>
      </c>
      <c r="H20" s="57">
        <v>43139</v>
      </c>
      <c r="I20" s="55">
        <v>0</v>
      </c>
      <c r="J20" s="55" t="s">
        <v>421</v>
      </c>
      <c r="K20" s="55" t="s">
        <v>418</v>
      </c>
      <c r="L20" s="56"/>
      <c r="M20" s="62" t="s">
        <v>440</v>
      </c>
      <c r="N20" s="62" t="s">
        <v>440</v>
      </c>
      <c r="O20" s="62" t="s">
        <v>440</v>
      </c>
      <c r="P20" s="56"/>
    </row>
    <row r="21" spans="1:16" ht="76.5">
      <c r="A21" s="53" t="s">
        <v>412</v>
      </c>
      <c r="B21" s="58" t="s">
        <v>445</v>
      </c>
      <c r="C21" s="55" t="s">
        <v>413</v>
      </c>
      <c r="D21" s="54">
        <v>43143</v>
      </c>
      <c r="E21" s="285" t="s">
        <v>446</v>
      </c>
      <c r="F21" s="55" t="s">
        <v>415</v>
      </c>
      <c r="G21" s="55" t="s">
        <v>416</v>
      </c>
      <c r="H21" s="57">
        <v>43292</v>
      </c>
      <c r="I21" s="55">
        <v>99</v>
      </c>
      <c r="J21" s="55" t="s">
        <v>421</v>
      </c>
      <c r="K21" s="55" t="s">
        <v>418</v>
      </c>
      <c r="L21" s="56"/>
      <c r="M21" s="62" t="s">
        <v>440</v>
      </c>
      <c r="N21" s="62" t="s">
        <v>440</v>
      </c>
      <c r="O21" s="62" t="s">
        <v>440</v>
      </c>
      <c r="P21" s="56" t="s">
        <v>447</v>
      </c>
    </row>
    <row r="22" spans="1:16" ht="255">
      <c r="A22" s="53" t="s">
        <v>412</v>
      </c>
      <c r="B22" s="58" t="s">
        <v>448</v>
      </c>
      <c r="C22" s="55" t="s">
        <v>413</v>
      </c>
      <c r="D22" s="54">
        <v>43150</v>
      </c>
      <c r="E22" s="285" t="s">
        <v>449</v>
      </c>
      <c r="F22" s="55" t="s">
        <v>415</v>
      </c>
      <c r="G22" s="55" t="s">
        <v>450</v>
      </c>
      <c r="H22" s="57">
        <v>43241</v>
      </c>
      <c r="I22" s="55">
        <v>60</v>
      </c>
      <c r="J22" s="55" t="s">
        <v>1064</v>
      </c>
      <c r="K22" s="55" t="s">
        <v>418</v>
      </c>
      <c r="L22" s="56"/>
      <c r="M22" s="62" t="s">
        <v>440</v>
      </c>
      <c r="N22" s="62" t="s">
        <v>440</v>
      </c>
      <c r="O22" s="62" t="s">
        <v>440</v>
      </c>
      <c r="P22" s="56" t="s">
        <v>451</v>
      </c>
    </row>
    <row r="23" spans="1:16" ht="255">
      <c r="A23" s="53" t="s">
        <v>412</v>
      </c>
      <c r="B23" s="58" t="s">
        <v>452</v>
      </c>
      <c r="C23" s="55" t="s">
        <v>413</v>
      </c>
      <c r="D23" s="54">
        <v>43150</v>
      </c>
      <c r="E23" s="285" t="s">
        <v>453</v>
      </c>
      <c r="F23" s="55" t="s">
        <v>415</v>
      </c>
      <c r="G23" s="55" t="s">
        <v>450</v>
      </c>
      <c r="H23" s="57">
        <v>43241</v>
      </c>
      <c r="I23" s="55">
        <v>60</v>
      </c>
      <c r="J23" s="55" t="s">
        <v>1064</v>
      </c>
      <c r="K23" s="55" t="s">
        <v>418</v>
      </c>
      <c r="L23" s="56"/>
      <c r="M23" s="62" t="s">
        <v>440</v>
      </c>
      <c r="N23" s="62" t="s">
        <v>440</v>
      </c>
      <c r="O23" s="62" t="s">
        <v>440</v>
      </c>
      <c r="P23" s="56" t="s">
        <v>451</v>
      </c>
    </row>
    <row r="24" spans="1:16" ht="89.25">
      <c r="A24" s="53" t="s">
        <v>412</v>
      </c>
      <c r="B24" s="58" t="s">
        <v>454</v>
      </c>
      <c r="C24" s="55" t="s">
        <v>413</v>
      </c>
      <c r="D24" s="54">
        <v>43153</v>
      </c>
      <c r="E24" s="285" t="s">
        <v>455</v>
      </c>
      <c r="F24" s="55" t="s">
        <v>415</v>
      </c>
      <c r="G24" s="55" t="s">
        <v>416</v>
      </c>
      <c r="H24" s="57">
        <v>43157</v>
      </c>
      <c r="I24" s="55">
        <v>2</v>
      </c>
      <c r="J24" s="55" t="s">
        <v>421</v>
      </c>
      <c r="K24" s="55" t="s">
        <v>418</v>
      </c>
      <c r="L24" s="56"/>
      <c r="M24" s="62" t="s">
        <v>440</v>
      </c>
      <c r="N24" s="62" t="s">
        <v>440</v>
      </c>
      <c r="O24" s="62" t="s">
        <v>440</v>
      </c>
      <c r="P24" s="56"/>
    </row>
    <row r="25" spans="1:16" ht="102">
      <c r="A25" s="53" t="s">
        <v>412</v>
      </c>
      <c r="B25" s="58" t="s">
        <v>456</v>
      </c>
      <c r="C25" s="55" t="s">
        <v>413</v>
      </c>
      <c r="D25" s="54">
        <v>43160</v>
      </c>
      <c r="E25" s="285" t="s">
        <v>457</v>
      </c>
      <c r="F25" s="55" t="s">
        <v>415</v>
      </c>
      <c r="G25" s="55" t="s">
        <v>416</v>
      </c>
      <c r="H25" s="57">
        <v>43172</v>
      </c>
      <c r="I25" s="55">
        <v>8</v>
      </c>
      <c r="J25" s="55" t="s">
        <v>421</v>
      </c>
      <c r="K25" s="55" t="s">
        <v>418</v>
      </c>
      <c r="L25" s="56"/>
      <c r="M25" s="62" t="s">
        <v>440</v>
      </c>
      <c r="N25" s="62" t="s">
        <v>440</v>
      </c>
      <c r="O25" s="62" t="s">
        <v>440</v>
      </c>
      <c r="P25" s="56"/>
    </row>
    <row r="26" spans="1:16" ht="38.25">
      <c r="A26" s="53" t="s">
        <v>412</v>
      </c>
      <c r="B26" s="58" t="s">
        <v>458</v>
      </c>
      <c r="C26" s="55" t="s">
        <v>413</v>
      </c>
      <c r="D26" s="54">
        <v>43171</v>
      </c>
      <c r="E26" s="285" t="s">
        <v>459</v>
      </c>
      <c r="F26" s="55" t="s">
        <v>415</v>
      </c>
      <c r="G26" s="55" t="s">
        <v>416</v>
      </c>
      <c r="H26" s="57">
        <v>43181</v>
      </c>
      <c r="I26" s="55">
        <v>8</v>
      </c>
      <c r="J26" s="55" t="s">
        <v>421</v>
      </c>
      <c r="K26" s="55" t="s">
        <v>418</v>
      </c>
      <c r="L26" s="56"/>
      <c r="M26" s="62" t="s">
        <v>440</v>
      </c>
      <c r="N26" s="62" t="s">
        <v>440</v>
      </c>
      <c r="O26" s="62" t="s">
        <v>440</v>
      </c>
      <c r="P26" s="56"/>
    </row>
    <row r="27" spans="1:16" ht="38.25">
      <c r="A27" s="53" t="s">
        <v>412</v>
      </c>
      <c r="B27" s="58" t="s">
        <v>460</v>
      </c>
      <c r="C27" s="55" t="s">
        <v>413</v>
      </c>
      <c r="D27" s="54">
        <v>43172</v>
      </c>
      <c r="E27" s="285" t="s">
        <v>461</v>
      </c>
      <c r="F27" s="55" t="s">
        <v>415</v>
      </c>
      <c r="G27" s="55" t="s">
        <v>416</v>
      </c>
      <c r="H27" s="57">
        <v>43291</v>
      </c>
      <c r="I27" s="55">
        <v>78</v>
      </c>
      <c r="J27" s="55" t="s">
        <v>421</v>
      </c>
      <c r="K27" s="55" t="s">
        <v>418</v>
      </c>
      <c r="L27" s="56"/>
      <c r="M27" s="62" t="s">
        <v>440</v>
      </c>
      <c r="N27" s="62" t="s">
        <v>440</v>
      </c>
      <c r="O27" s="62" t="s">
        <v>440</v>
      </c>
      <c r="P27" s="56"/>
    </row>
    <row r="28" spans="1:16" ht="76.5">
      <c r="A28" s="53" t="s">
        <v>412</v>
      </c>
      <c r="B28" s="58" t="s">
        <v>462</v>
      </c>
      <c r="C28" s="55" t="s">
        <v>413</v>
      </c>
      <c r="D28" s="54">
        <v>43174</v>
      </c>
      <c r="E28" s="285" t="s">
        <v>463</v>
      </c>
      <c r="F28" s="55" t="s">
        <v>415</v>
      </c>
      <c r="G28" s="55" t="s">
        <v>416</v>
      </c>
      <c r="H28" s="57">
        <v>43182</v>
      </c>
      <c r="I28" s="55">
        <v>6</v>
      </c>
      <c r="J28" s="55" t="s">
        <v>421</v>
      </c>
      <c r="K28" s="55" t="s">
        <v>418</v>
      </c>
      <c r="L28" s="56"/>
      <c r="M28" s="62" t="s">
        <v>440</v>
      </c>
      <c r="N28" s="62" t="s">
        <v>440</v>
      </c>
      <c r="O28" s="62" t="s">
        <v>440</v>
      </c>
      <c r="P28" s="56"/>
    </row>
    <row r="29" spans="1:16" ht="76.5">
      <c r="A29" s="53" t="s">
        <v>412</v>
      </c>
      <c r="B29" s="58" t="s">
        <v>464</v>
      </c>
      <c r="C29" s="55" t="s">
        <v>413</v>
      </c>
      <c r="D29" s="54">
        <v>43178</v>
      </c>
      <c r="E29" s="285" t="s">
        <v>465</v>
      </c>
      <c r="F29" s="55" t="s">
        <v>415</v>
      </c>
      <c r="G29" s="55" t="s">
        <v>416</v>
      </c>
      <c r="H29" s="57">
        <v>43193</v>
      </c>
      <c r="I29" s="55">
        <v>9</v>
      </c>
      <c r="J29" s="55" t="s">
        <v>421</v>
      </c>
      <c r="K29" s="55" t="s">
        <v>418</v>
      </c>
      <c r="L29" s="56"/>
      <c r="M29" s="62" t="s">
        <v>440</v>
      </c>
      <c r="N29" s="62" t="s">
        <v>440</v>
      </c>
      <c r="O29" s="62" t="s">
        <v>440</v>
      </c>
      <c r="P29" s="56"/>
    </row>
    <row r="30" spans="1:16" ht="89.25">
      <c r="A30" s="53" t="s">
        <v>412</v>
      </c>
      <c r="B30" s="58" t="s">
        <v>466</v>
      </c>
      <c r="C30" s="55" t="s">
        <v>413</v>
      </c>
      <c r="D30" s="54">
        <v>43179</v>
      </c>
      <c r="E30" s="285" t="s">
        <v>467</v>
      </c>
      <c r="F30" s="55" t="s">
        <v>415</v>
      </c>
      <c r="G30" s="55" t="s">
        <v>468</v>
      </c>
      <c r="H30" s="57">
        <v>43179</v>
      </c>
      <c r="I30" s="55">
        <v>0</v>
      </c>
      <c r="J30" s="55" t="s">
        <v>1064</v>
      </c>
      <c r="K30" s="55" t="s">
        <v>418</v>
      </c>
      <c r="L30" s="56"/>
      <c r="M30" s="62" t="s">
        <v>440</v>
      </c>
      <c r="N30" s="62" t="s">
        <v>440</v>
      </c>
      <c r="O30" s="62" t="s">
        <v>440</v>
      </c>
      <c r="P30" s="56" t="s">
        <v>469</v>
      </c>
    </row>
    <row r="31" spans="1:16" ht="63.75">
      <c r="A31" s="53" t="s">
        <v>412</v>
      </c>
      <c r="B31" s="58" t="s">
        <v>470</v>
      </c>
      <c r="C31" s="55" t="s">
        <v>413</v>
      </c>
      <c r="D31" s="54">
        <v>43182</v>
      </c>
      <c r="E31" s="285" t="s">
        <v>471</v>
      </c>
      <c r="F31" s="55" t="s">
        <v>415</v>
      </c>
      <c r="G31" s="55" t="s">
        <v>416</v>
      </c>
      <c r="H31" s="57">
        <v>43195</v>
      </c>
      <c r="I31" s="55">
        <v>7</v>
      </c>
      <c r="J31" s="55" t="s">
        <v>421</v>
      </c>
      <c r="K31" s="55" t="s">
        <v>418</v>
      </c>
      <c r="L31" s="56"/>
      <c r="M31" s="62" t="s">
        <v>440</v>
      </c>
      <c r="N31" s="62" t="s">
        <v>440</v>
      </c>
      <c r="O31" s="62" t="s">
        <v>440</v>
      </c>
      <c r="P31" s="56"/>
    </row>
    <row r="32" spans="1:16" ht="51">
      <c r="A32" s="53" t="s">
        <v>472</v>
      </c>
      <c r="B32" s="58" t="s">
        <v>473</v>
      </c>
      <c r="C32" s="55" t="s">
        <v>413</v>
      </c>
      <c r="D32" s="54">
        <v>43196</v>
      </c>
      <c r="E32" s="285" t="s">
        <v>474</v>
      </c>
      <c r="F32" s="55" t="s">
        <v>415</v>
      </c>
      <c r="G32" s="55" t="s">
        <v>416</v>
      </c>
      <c r="H32" s="57">
        <v>43213</v>
      </c>
      <c r="I32" s="55">
        <v>10</v>
      </c>
      <c r="J32" s="55" t="s">
        <v>421</v>
      </c>
      <c r="K32" s="55" t="s">
        <v>418</v>
      </c>
      <c r="L32" s="56"/>
      <c r="M32" s="62" t="s">
        <v>440</v>
      </c>
      <c r="N32" s="62" t="s">
        <v>440</v>
      </c>
      <c r="O32" s="62" t="s">
        <v>440</v>
      </c>
      <c r="P32" s="56"/>
    </row>
    <row r="33" spans="1:16" ht="51">
      <c r="A33" s="53" t="s">
        <v>472</v>
      </c>
      <c r="B33" s="58" t="s">
        <v>475</v>
      </c>
      <c r="C33" s="55" t="s">
        <v>413</v>
      </c>
      <c r="D33" s="54">
        <v>43200</v>
      </c>
      <c r="E33" s="285" t="s">
        <v>476</v>
      </c>
      <c r="F33" s="55" t="s">
        <v>415</v>
      </c>
      <c r="G33" s="55" t="s">
        <v>416</v>
      </c>
      <c r="H33" s="57">
        <v>43207</v>
      </c>
      <c r="I33" s="55">
        <v>5</v>
      </c>
      <c r="J33" s="55" t="s">
        <v>421</v>
      </c>
      <c r="K33" s="55" t="s">
        <v>418</v>
      </c>
      <c r="L33" s="56"/>
      <c r="M33" s="62" t="s">
        <v>440</v>
      </c>
      <c r="N33" s="62" t="s">
        <v>440</v>
      </c>
      <c r="O33" s="62" t="s">
        <v>440</v>
      </c>
      <c r="P33" s="56"/>
    </row>
    <row r="34" spans="1:16" ht="76.5">
      <c r="A34" s="53" t="s">
        <v>472</v>
      </c>
      <c r="B34" s="58" t="s">
        <v>477</v>
      </c>
      <c r="C34" s="55" t="s">
        <v>413</v>
      </c>
      <c r="D34" s="54">
        <v>43200</v>
      </c>
      <c r="E34" s="285" t="s">
        <v>478</v>
      </c>
      <c r="F34" s="55" t="s">
        <v>415</v>
      </c>
      <c r="G34" s="55" t="s">
        <v>416</v>
      </c>
      <c r="H34" s="57">
        <v>43207</v>
      </c>
      <c r="I34" s="55">
        <v>5</v>
      </c>
      <c r="J34" s="55" t="s">
        <v>421</v>
      </c>
      <c r="K34" s="55" t="s">
        <v>418</v>
      </c>
      <c r="L34" s="56"/>
      <c r="M34" s="62" t="s">
        <v>440</v>
      </c>
      <c r="N34" s="62" t="s">
        <v>440</v>
      </c>
      <c r="O34" s="62" t="s">
        <v>440</v>
      </c>
      <c r="P34" s="56"/>
    </row>
    <row r="35" spans="1:16" ht="63.75">
      <c r="A35" s="53" t="s">
        <v>472</v>
      </c>
      <c r="B35" s="58" t="s">
        <v>479</v>
      </c>
      <c r="C35" s="55" t="s">
        <v>413</v>
      </c>
      <c r="D35" s="54">
        <v>43203</v>
      </c>
      <c r="E35" s="285" t="s">
        <v>480</v>
      </c>
      <c r="F35" s="55" t="s">
        <v>415</v>
      </c>
      <c r="G35" s="55" t="s">
        <v>416</v>
      </c>
      <c r="H35" s="57">
        <v>43217</v>
      </c>
      <c r="I35" s="55">
        <v>10</v>
      </c>
      <c r="J35" s="55" t="s">
        <v>481</v>
      </c>
      <c r="K35" s="55" t="s">
        <v>418</v>
      </c>
      <c r="L35" s="56"/>
      <c r="M35" s="62" t="s">
        <v>440</v>
      </c>
      <c r="N35" s="62" t="s">
        <v>440</v>
      </c>
      <c r="O35" s="62" t="s">
        <v>440</v>
      </c>
      <c r="P35" s="56"/>
    </row>
    <row r="36" spans="1:16" ht="51">
      <c r="A36" s="53" t="s">
        <v>472</v>
      </c>
      <c r="B36" s="58" t="s">
        <v>482</v>
      </c>
      <c r="C36" s="55" t="s">
        <v>413</v>
      </c>
      <c r="D36" s="54">
        <v>43207</v>
      </c>
      <c r="E36" s="285" t="s">
        <v>483</v>
      </c>
      <c r="F36" s="55" t="s">
        <v>415</v>
      </c>
      <c r="G36" s="55" t="s">
        <v>416</v>
      </c>
      <c r="H36" s="57">
        <v>43336</v>
      </c>
      <c r="I36" s="55">
        <v>88</v>
      </c>
      <c r="J36" s="55" t="s">
        <v>421</v>
      </c>
      <c r="K36" s="55" t="s">
        <v>418</v>
      </c>
      <c r="L36" s="56"/>
      <c r="M36" s="62" t="s">
        <v>440</v>
      </c>
      <c r="N36" s="62" t="s">
        <v>440</v>
      </c>
      <c r="O36" s="62" t="s">
        <v>440</v>
      </c>
      <c r="P36" s="56"/>
    </row>
    <row r="37" spans="1:16" ht="38.25">
      <c r="A37" s="53" t="s">
        <v>472</v>
      </c>
      <c r="B37" s="58" t="s">
        <v>484</v>
      </c>
      <c r="C37" s="55" t="s">
        <v>413</v>
      </c>
      <c r="D37" s="54">
        <v>43207</v>
      </c>
      <c r="E37" s="285" t="s">
        <v>485</v>
      </c>
      <c r="F37" s="55" t="s">
        <v>415</v>
      </c>
      <c r="G37" s="55" t="s">
        <v>416</v>
      </c>
      <c r="H37" s="57">
        <v>43215</v>
      </c>
      <c r="I37" s="55">
        <v>6</v>
      </c>
      <c r="J37" s="55" t="s">
        <v>421</v>
      </c>
      <c r="K37" s="55" t="s">
        <v>418</v>
      </c>
      <c r="L37" s="56"/>
      <c r="M37" s="62" t="s">
        <v>440</v>
      </c>
      <c r="N37" s="62" t="s">
        <v>440</v>
      </c>
      <c r="O37" s="62" t="s">
        <v>440</v>
      </c>
      <c r="P37" s="56"/>
    </row>
    <row r="38" spans="1:16" ht="63.75">
      <c r="A38" s="53" t="s">
        <v>472</v>
      </c>
      <c r="B38" s="58" t="s">
        <v>486</v>
      </c>
      <c r="C38" s="55" t="s">
        <v>413</v>
      </c>
      <c r="D38" s="54">
        <v>43208</v>
      </c>
      <c r="E38" s="285" t="s">
        <v>487</v>
      </c>
      <c r="F38" s="55" t="s">
        <v>415</v>
      </c>
      <c r="G38" s="55" t="s">
        <v>416</v>
      </c>
      <c r="H38" s="57">
        <v>43248</v>
      </c>
      <c r="I38" s="55">
        <v>26</v>
      </c>
      <c r="J38" s="55" t="s">
        <v>488</v>
      </c>
      <c r="K38" s="55" t="s">
        <v>418</v>
      </c>
      <c r="L38" s="56"/>
      <c r="M38" s="62" t="s">
        <v>440</v>
      </c>
      <c r="N38" s="62" t="s">
        <v>440</v>
      </c>
      <c r="O38" s="62" t="s">
        <v>440</v>
      </c>
      <c r="P38" s="56"/>
    </row>
    <row r="39" spans="1:16" ht="51">
      <c r="A39" s="53" t="s">
        <v>472</v>
      </c>
      <c r="B39" s="58" t="s">
        <v>489</v>
      </c>
      <c r="C39" s="55" t="s">
        <v>413</v>
      </c>
      <c r="D39" s="54">
        <v>43209</v>
      </c>
      <c r="E39" s="285" t="s">
        <v>490</v>
      </c>
      <c r="F39" s="55" t="s">
        <v>415</v>
      </c>
      <c r="G39" s="55" t="s">
        <v>416</v>
      </c>
      <c r="H39" s="57">
        <v>43215</v>
      </c>
      <c r="I39" s="55">
        <v>4</v>
      </c>
      <c r="J39" s="55" t="s">
        <v>421</v>
      </c>
      <c r="K39" s="55" t="s">
        <v>418</v>
      </c>
      <c r="L39" s="56"/>
      <c r="M39" s="62" t="s">
        <v>440</v>
      </c>
      <c r="N39" s="62" t="s">
        <v>440</v>
      </c>
      <c r="O39" s="62" t="s">
        <v>440</v>
      </c>
      <c r="P39" s="56"/>
    </row>
    <row r="40" spans="1:16" ht="51">
      <c r="A40" s="53" t="s">
        <v>472</v>
      </c>
      <c r="B40" s="58" t="s">
        <v>491</v>
      </c>
      <c r="C40" s="55" t="s">
        <v>413</v>
      </c>
      <c r="D40" s="54">
        <v>43210</v>
      </c>
      <c r="E40" s="285" t="s">
        <v>492</v>
      </c>
      <c r="F40" s="55" t="s">
        <v>415</v>
      </c>
      <c r="G40" s="55" t="s">
        <v>416</v>
      </c>
      <c r="H40" s="57">
        <v>43230</v>
      </c>
      <c r="I40" s="55">
        <v>13</v>
      </c>
      <c r="J40" s="55" t="s">
        <v>421</v>
      </c>
      <c r="K40" s="55" t="s">
        <v>418</v>
      </c>
      <c r="L40" s="56"/>
      <c r="M40" s="62" t="s">
        <v>440</v>
      </c>
      <c r="N40" s="62" t="s">
        <v>440</v>
      </c>
      <c r="O40" s="62" t="s">
        <v>440</v>
      </c>
      <c r="P40" s="56"/>
    </row>
    <row r="41" spans="1:16" ht="51">
      <c r="A41" s="53" t="s">
        <v>472</v>
      </c>
      <c r="B41" s="58" t="s">
        <v>493</v>
      </c>
      <c r="C41" s="55" t="s">
        <v>413</v>
      </c>
      <c r="D41" s="54">
        <v>43210</v>
      </c>
      <c r="E41" s="285" t="s">
        <v>494</v>
      </c>
      <c r="F41" s="55" t="s">
        <v>415</v>
      </c>
      <c r="G41" s="55" t="s">
        <v>416</v>
      </c>
      <c r="H41" s="57">
        <v>43222</v>
      </c>
      <c r="I41" s="55">
        <v>7</v>
      </c>
      <c r="J41" s="55" t="s">
        <v>421</v>
      </c>
      <c r="K41" s="55" t="s">
        <v>418</v>
      </c>
      <c r="L41" s="56"/>
      <c r="M41" s="62" t="s">
        <v>440</v>
      </c>
      <c r="N41" s="62" t="s">
        <v>440</v>
      </c>
      <c r="O41" s="62" t="s">
        <v>440</v>
      </c>
      <c r="P41" s="56"/>
    </row>
    <row r="42" spans="1:16" ht="63.75">
      <c r="A42" s="53" t="s">
        <v>472</v>
      </c>
      <c r="B42" s="58" t="s">
        <v>495</v>
      </c>
      <c r="C42" s="55" t="s">
        <v>413</v>
      </c>
      <c r="D42" s="54">
        <v>43215</v>
      </c>
      <c r="E42" s="285" t="s">
        <v>496</v>
      </c>
      <c r="F42" s="55" t="s">
        <v>415</v>
      </c>
      <c r="G42" s="55" t="s">
        <v>416</v>
      </c>
      <c r="H42" s="57">
        <v>43224</v>
      </c>
      <c r="I42" s="55">
        <v>6</v>
      </c>
      <c r="J42" s="55" t="s">
        <v>421</v>
      </c>
      <c r="K42" s="55" t="s">
        <v>418</v>
      </c>
      <c r="L42" s="56"/>
      <c r="M42" s="62" t="s">
        <v>440</v>
      </c>
      <c r="N42" s="62" t="s">
        <v>440</v>
      </c>
      <c r="O42" s="62" t="s">
        <v>440</v>
      </c>
      <c r="P42" s="56"/>
    </row>
    <row r="43" spans="1:16" ht="63.75">
      <c r="A43" s="53" t="s">
        <v>472</v>
      </c>
      <c r="B43" s="58" t="s">
        <v>497</v>
      </c>
      <c r="C43" s="55" t="s">
        <v>413</v>
      </c>
      <c r="D43" s="54">
        <v>43217</v>
      </c>
      <c r="E43" s="285" t="s">
        <v>498</v>
      </c>
      <c r="F43" s="55" t="s">
        <v>415</v>
      </c>
      <c r="G43" s="55" t="s">
        <v>416</v>
      </c>
      <c r="H43" s="57">
        <v>43217</v>
      </c>
      <c r="I43" s="55">
        <v>0</v>
      </c>
      <c r="J43" s="55" t="s">
        <v>421</v>
      </c>
      <c r="K43" s="55" t="s">
        <v>418</v>
      </c>
      <c r="L43" s="56"/>
      <c r="M43" s="62" t="s">
        <v>440</v>
      </c>
      <c r="N43" s="62" t="s">
        <v>440</v>
      </c>
      <c r="O43" s="62" t="s">
        <v>440</v>
      </c>
      <c r="P43" s="56"/>
    </row>
    <row r="44" spans="1:16" ht="51">
      <c r="A44" s="53" t="s">
        <v>472</v>
      </c>
      <c r="B44" s="58" t="s">
        <v>499</v>
      </c>
      <c r="C44" s="55" t="s">
        <v>413</v>
      </c>
      <c r="D44" s="54">
        <v>43220</v>
      </c>
      <c r="E44" s="285" t="s">
        <v>500</v>
      </c>
      <c r="F44" s="55" t="s">
        <v>415</v>
      </c>
      <c r="G44" s="55" t="s">
        <v>416</v>
      </c>
      <c r="H44" s="57">
        <v>43272</v>
      </c>
      <c r="I44" s="55">
        <v>34</v>
      </c>
      <c r="J44" s="55" t="s">
        <v>421</v>
      </c>
      <c r="K44" s="55" t="s">
        <v>418</v>
      </c>
      <c r="L44" s="56"/>
      <c r="M44" s="62" t="s">
        <v>440</v>
      </c>
      <c r="N44" s="62" t="s">
        <v>440</v>
      </c>
      <c r="O44" s="62" t="s">
        <v>440</v>
      </c>
      <c r="P44" s="56"/>
    </row>
    <row r="45" spans="1:16" ht="63.75">
      <c r="A45" s="53" t="s">
        <v>472</v>
      </c>
      <c r="B45" s="58" t="s">
        <v>501</v>
      </c>
      <c r="C45" s="55" t="s">
        <v>413</v>
      </c>
      <c r="D45" s="54">
        <v>43222</v>
      </c>
      <c r="E45" s="285" t="s">
        <v>502</v>
      </c>
      <c r="F45" s="55" t="s">
        <v>415</v>
      </c>
      <c r="G45" s="55" t="s">
        <v>416</v>
      </c>
      <c r="H45" s="57">
        <v>43301</v>
      </c>
      <c r="I45" s="55">
        <v>54</v>
      </c>
      <c r="J45" s="55" t="s">
        <v>421</v>
      </c>
      <c r="K45" s="55" t="s">
        <v>418</v>
      </c>
      <c r="L45" s="56"/>
      <c r="M45" s="62" t="s">
        <v>440</v>
      </c>
      <c r="N45" s="62" t="s">
        <v>440</v>
      </c>
      <c r="O45" s="62" t="s">
        <v>440</v>
      </c>
      <c r="P45" s="56"/>
    </row>
    <row r="46" spans="1:16" ht="204">
      <c r="A46" s="53" t="s">
        <v>472</v>
      </c>
      <c r="B46" s="58" t="s">
        <v>503</v>
      </c>
      <c r="C46" s="55" t="s">
        <v>413</v>
      </c>
      <c r="D46" s="54">
        <v>43227</v>
      </c>
      <c r="E46" s="285" t="s">
        <v>504</v>
      </c>
      <c r="F46" s="55" t="s">
        <v>415</v>
      </c>
      <c r="G46" s="55" t="s">
        <v>450</v>
      </c>
      <c r="H46" s="57">
        <v>43242</v>
      </c>
      <c r="I46" s="55">
        <v>10</v>
      </c>
      <c r="J46" s="55" t="s">
        <v>1064</v>
      </c>
      <c r="K46" s="55" t="s">
        <v>418</v>
      </c>
      <c r="L46" s="56"/>
      <c r="M46" s="62" t="s">
        <v>440</v>
      </c>
      <c r="N46" s="62" t="s">
        <v>440</v>
      </c>
      <c r="O46" s="62" t="s">
        <v>440</v>
      </c>
      <c r="P46" s="56" t="s">
        <v>505</v>
      </c>
    </row>
    <row r="47" spans="1:16" ht="38.25">
      <c r="A47" s="53" t="s">
        <v>472</v>
      </c>
      <c r="B47" s="58" t="s">
        <v>506</v>
      </c>
      <c r="C47" s="55" t="s">
        <v>413</v>
      </c>
      <c r="D47" s="54">
        <v>43237</v>
      </c>
      <c r="E47" s="285" t="s">
        <v>507</v>
      </c>
      <c r="F47" s="55" t="s">
        <v>415</v>
      </c>
      <c r="G47" s="55" t="s">
        <v>416</v>
      </c>
      <c r="H47" s="57">
        <v>43241</v>
      </c>
      <c r="I47" s="55">
        <v>2</v>
      </c>
      <c r="J47" s="55" t="s">
        <v>421</v>
      </c>
      <c r="K47" s="55" t="s">
        <v>418</v>
      </c>
      <c r="L47" s="56"/>
      <c r="M47" s="62" t="s">
        <v>440</v>
      </c>
      <c r="N47" s="62" t="s">
        <v>440</v>
      </c>
      <c r="O47" s="62" t="s">
        <v>440</v>
      </c>
      <c r="P47" s="56"/>
    </row>
    <row r="48" spans="1:16" ht="63.75">
      <c r="A48" s="53" t="s">
        <v>472</v>
      </c>
      <c r="B48" s="58" t="s">
        <v>508</v>
      </c>
      <c r="C48" s="55" t="s">
        <v>413</v>
      </c>
      <c r="D48" s="54">
        <v>43250</v>
      </c>
      <c r="E48" s="285" t="s">
        <v>509</v>
      </c>
      <c r="F48" s="55" t="s">
        <v>415</v>
      </c>
      <c r="G48" s="55" t="s">
        <v>416</v>
      </c>
      <c r="H48" s="57">
        <v>43271</v>
      </c>
      <c r="I48" s="55">
        <v>13</v>
      </c>
      <c r="J48" s="55" t="s">
        <v>421</v>
      </c>
      <c r="K48" s="55" t="s">
        <v>418</v>
      </c>
      <c r="L48" s="56"/>
      <c r="M48" s="62" t="s">
        <v>440</v>
      </c>
      <c r="N48" s="62" t="s">
        <v>440</v>
      </c>
      <c r="O48" s="62" t="s">
        <v>440</v>
      </c>
      <c r="P48" s="56"/>
    </row>
    <row r="49" spans="1:16" ht="38.25">
      <c r="A49" s="53" t="s">
        <v>472</v>
      </c>
      <c r="B49" s="58" t="s">
        <v>510</v>
      </c>
      <c r="C49" s="55" t="s">
        <v>413</v>
      </c>
      <c r="D49" s="54">
        <v>43255</v>
      </c>
      <c r="E49" s="285" t="s">
        <v>511</v>
      </c>
      <c r="F49" s="55" t="s">
        <v>415</v>
      </c>
      <c r="G49" s="55" t="s">
        <v>416</v>
      </c>
      <c r="H49" s="57">
        <v>43255</v>
      </c>
      <c r="I49" s="55">
        <v>0</v>
      </c>
      <c r="J49" s="55" t="s">
        <v>421</v>
      </c>
      <c r="K49" s="55" t="s">
        <v>418</v>
      </c>
      <c r="L49" s="56"/>
      <c r="M49" s="62" t="s">
        <v>440</v>
      </c>
      <c r="N49" s="62" t="s">
        <v>440</v>
      </c>
      <c r="O49" s="62" t="s">
        <v>440</v>
      </c>
      <c r="P49" s="56"/>
    </row>
    <row r="50" spans="1:16" ht="38.25">
      <c r="A50" s="53" t="s">
        <v>472</v>
      </c>
      <c r="B50" s="58" t="s">
        <v>512</v>
      </c>
      <c r="C50" s="55" t="s">
        <v>413</v>
      </c>
      <c r="D50" s="54">
        <v>43255</v>
      </c>
      <c r="E50" s="285" t="s">
        <v>511</v>
      </c>
      <c r="F50" s="55" t="s">
        <v>415</v>
      </c>
      <c r="G50" s="55" t="s">
        <v>416</v>
      </c>
      <c r="H50" s="57">
        <v>43255</v>
      </c>
      <c r="I50" s="55">
        <v>0</v>
      </c>
      <c r="J50" s="55" t="s">
        <v>421</v>
      </c>
      <c r="K50" s="55" t="s">
        <v>418</v>
      </c>
      <c r="L50" s="56"/>
      <c r="M50" s="62" t="s">
        <v>440</v>
      </c>
      <c r="N50" s="62" t="s">
        <v>440</v>
      </c>
      <c r="O50" s="62" t="s">
        <v>440</v>
      </c>
      <c r="P50" s="56"/>
    </row>
    <row r="51" spans="1:16" ht="38.25">
      <c r="A51" s="53" t="s">
        <v>472</v>
      </c>
      <c r="B51" s="58" t="s">
        <v>513</v>
      </c>
      <c r="C51" s="55" t="s">
        <v>413</v>
      </c>
      <c r="D51" s="54">
        <v>43258</v>
      </c>
      <c r="E51" s="285" t="s">
        <v>514</v>
      </c>
      <c r="F51" s="55" t="s">
        <v>415</v>
      </c>
      <c r="G51" s="55" t="s">
        <v>416</v>
      </c>
      <c r="H51" s="57">
        <v>43273</v>
      </c>
      <c r="I51" s="55">
        <v>9</v>
      </c>
      <c r="J51" s="55" t="s">
        <v>421</v>
      </c>
      <c r="K51" s="55" t="s">
        <v>418</v>
      </c>
      <c r="L51" s="56"/>
      <c r="M51" s="62" t="s">
        <v>440</v>
      </c>
      <c r="N51" s="62" t="s">
        <v>440</v>
      </c>
      <c r="O51" s="62" t="s">
        <v>440</v>
      </c>
      <c r="P51" s="56"/>
    </row>
    <row r="52" spans="1:16" ht="38.25">
      <c r="A52" s="53" t="s">
        <v>472</v>
      </c>
      <c r="B52" s="58" t="s">
        <v>515</v>
      </c>
      <c r="C52" s="55" t="s">
        <v>413</v>
      </c>
      <c r="D52" s="54">
        <v>43269</v>
      </c>
      <c r="E52" s="285" t="s">
        <v>516</v>
      </c>
      <c r="F52" s="55" t="s">
        <v>415</v>
      </c>
      <c r="G52" s="55" t="s">
        <v>416</v>
      </c>
      <c r="H52" s="57">
        <v>43325</v>
      </c>
      <c r="I52" s="55">
        <v>40</v>
      </c>
      <c r="J52" s="55" t="s">
        <v>421</v>
      </c>
      <c r="K52" s="55" t="s">
        <v>418</v>
      </c>
      <c r="L52" s="56"/>
      <c r="M52" s="62" t="s">
        <v>440</v>
      </c>
      <c r="N52" s="62" t="s">
        <v>440</v>
      </c>
      <c r="O52" s="62" t="s">
        <v>440</v>
      </c>
      <c r="P52" s="56"/>
    </row>
    <row r="53" spans="1:16" ht="89.25">
      <c r="A53" s="53" t="s">
        <v>472</v>
      </c>
      <c r="B53" s="58" t="s">
        <v>517</v>
      </c>
      <c r="C53" s="55" t="s">
        <v>413</v>
      </c>
      <c r="D53" s="54">
        <v>43276</v>
      </c>
      <c r="E53" s="285" t="s">
        <v>518</v>
      </c>
      <c r="F53" s="55" t="s">
        <v>415</v>
      </c>
      <c r="G53" s="55" t="s">
        <v>416</v>
      </c>
      <c r="H53" s="57">
        <v>43326</v>
      </c>
      <c r="I53" s="55">
        <v>36</v>
      </c>
      <c r="J53" s="55" t="s">
        <v>421</v>
      </c>
      <c r="K53" s="55" t="s">
        <v>418</v>
      </c>
      <c r="L53" s="56"/>
      <c r="M53" s="62" t="s">
        <v>440</v>
      </c>
      <c r="N53" s="62" t="s">
        <v>440</v>
      </c>
      <c r="O53" s="62" t="s">
        <v>440</v>
      </c>
      <c r="P53" s="56"/>
    </row>
    <row r="54" spans="1:16" ht="38.25">
      <c r="A54" s="53" t="s">
        <v>519</v>
      </c>
      <c r="B54" s="58" t="s">
        <v>520</v>
      </c>
      <c r="C54" s="55" t="s">
        <v>521</v>
      </c>
      <c r="D54" s="54">
        <v>43340</v>
      </c>
      <c r="E54" s="285" t="s">
        <v>522</v>
      </c>
      <c r="F54" s="55" t="s">
        <v>415</v>
      </c>
      <c r="G54" s="55" t="s">
        <v>416</v>
      </c>
      <c r="H54" s="57">
        <v>43340</v>
      </c>
      <c r="I54" s="55">
        <v>0</v>
      </c>
      <c r="J54" s="55" t="s">
        <v>421</v>
      </c>
      <c r="K54" s="55" t="s">
        <v>418</v>
      </c>
      <c r="L54" s="56"/>
      <c r="M54" s="62" t="s">
        <v>440</v>
      </c>
      <c r="N54" s="62" t="s">
        <v>440</v>
      </c>
      <c r="O54" s="62" t="s">
        <v>440</v>
      </c>
      <c r="P54" s="56"/>
    </row>
    <row r="55" spans="1:16" ht="38.25">
      <c r="A55" s="53" t="s">
        <v>519</v>
      </c>
      <c r="B55" s="58" t="s">
        <v>523</v>
      </c>
      <c r="C55" s="55" t="s">
        <v>413</v>
      </c>
      <c r="D55" s="54">
        <v>43284</v>
      </c>
      <c r="E55" s="285" t="s">
        <v>524</v>
      </c>
      <c r="F55" s="55" t="s">
        <v>415</v>
      </c>
      <c r="G55" s="55" t="s">
        <v>416</v>
      </c>
      <c r="H55" s="57">
        <v>43340</v>
      </c>
      <c r="I55" s="55">
        <v>38</v>
      </c>
      <c r="J55" s="55" t="s">
        <v>421</v>
      </c>
      <c r="K55" s="55" t="s">
        <v>418</v>
      </c>
      <c r="L55" s="56"/>
      <c r="M55" s="62" t="s">
        <v>440</v>
      </c>
      <c r="N55" s="62" t="s">
        <v>440</v>
      </c>
      <c r="O55" s="62" t="s">
        <v>440</v>
      </c>
      <c r="P55" s="56"/>
    </row>
    <row r="56" spans="1:16" ht="38.25">
      <c r="A56" s="53" t="s">
        <v>519</v>
      </c>
      <c r="B56" s="58" t="s">
        <v>525</v>
      </c>
      <c r="C56" s="55" t="s">
        <v>413</v>
      </c>
      <c r="D56" s="54">
        <v>43285</v>
      </c>
      <c r="E56" s="285" t="s">
        <v>526</v>
      </c>
      <c r="F56" s="55" t="s">
        <v>415</v>
      </c>
      <c r="G56" s="55" t="s">
        <v>416</v>
      </c>
      <c r="H56" s="57">
        <v>43301</v>
      </c>
      <c r="I56" s="55">
        <v>12</v>
      </c>
      <c r="J56" s="55" t="s">
        <v>421</v>
      </c>
      <c r="K56" s="55" t="s">
        <v>418</v>
      </c>
      <c r="L56" s="56"/>
      <c r="M56" s="62" t="s">
        <v>440</v>
      </c>
      <c r="N56" s="62" t="s">
        <v>440</v>
      </c>
      <c r="O56" s="62" t="s">
        <v>440</v>
      </c>
      <c r="P56" s="56"/>
    </row>
    <row r="57" spans="1:16" ht="25.5">
      <c r="A57" s="53" t="s">
        <v>519</v>
      </c>
      <c r="B57" s="58" t="s">
        <v>527</v>
      </c>
      <c r="C57" s="55" t="s">
        <v>413</v>
      </c>
      <c r="D57" s="54">
        <v>43291</v>
      </c>
      <c r="E57" s="285" t="s">
        <v>528</v>
      </c>
      <c r="F57" s="55" t="s">
        <v>415</v>
      </c>
      <c r="G57" s="55" t="s">
        <v>416</v>
      </c>
      <c r="H57" s="57">
        <v>43291</v>
      </c>
      <c r="I57" s="55">
        <v>0</v>
      </c>
      <c r="J57" s="55" t="s">
        <v>421</v>
      </c>
      <c r="K57" s="55" t="s">
        <v>418</v>
      </c>
      <c r="L57" s="56"/>
      <c r="M57" s="62" t="s">
        <v>440</v>
      </c>
      <c r="N57" s="62" t="s">
        <v>440</v>
      </c>
      <c r="O57" s="62" t="s">
        <v>440</v>
      </c>
      <c r="P57" s="56"/>
    </row>
    <row r="58" spans="1:16" ht="102">
      <c r="A58" s="53" t="s">
        <v>519</v>
      </c>
      <c r="B58" s="58" t="s">
        <v>529</v>
      </c>
      <c r="C58" s="55" t="s">
        <v>413</v>
      </c>
      <c r="D58" s="54">
        <v>43301</v>
      </c>
      <c r="E58" s="285" t="s">
        <v>530</v>
      </c>
      <c r="F58" s="55" t="s">
        <v>415</v>
      </c>
      <c r="G58" s="55" t="s">
        <v>416</v>
      </c>
      <c r="H58" s="57">
        <v>43326</v>
      </c>
      <c r="I58" s="55">
        <v>17</v>
      </c>
      <c r="J58" s="55" t="s">
        <v>421</v>
      </c>
      <c r="K58" s="55" t="s">
        <v>418</v>
      </c>
      <c r="L58" s="56"/>
      <c r="M58" s="62" t="s">
        <v>440</v>
      </c>
      <c r="N58" s="62" t="s">
        <v>440</v>
      </c>
      <c r="O58" s="62" t="s">
        <v>440</v>
      </c>
      <c r="P58" s="56"/>
    </row>
    <row r="59" spans="1:16" ht="51">
      <c r="A59" s="53" t="s">
        <v>519</v>
      </c>
      <c r="B59" s="58" t="s">
        <v>531</v>
      </c>
      <c r="C59" s="55" t="s">
        <v>413</v>
      </c>
      <c r="D59" s="54">
        <v>43301</v>
      </c>
      <c r="E59" s="285" t="s">
        <v>532</v>
      </c>
      <c r="F59" s="55" t="s">
        <v>415</v>
      </c>
      <c r="G59" s="55" t="s">
        <v>416</v>
      </c>
      <c r="H59" s="57">
        <v>43335</v>
      </c>
      <c r="I59" s="55">
        <v>23</v>
      </c>
      <c r="J59" s="55" t="s">
        <v>421</v>
      </c>
      <c r="K59" s="55" t="s">
        <v>418</v>
      </c>
      <c r="L59" s="56"/>
      <c r="M59" s="62" t="s">
        <v>440</v>
      </c>
      <c r="N59" s="62" t="s">
        <v>440</v>
      </c>
      <c r="O59" s="62" t="s">
        <v>440</v>
      </c>
      <c r="P59" s="56"/>
    </row>
    <row r="60" spans="1:16" ht="51">
      <c r="A60" s="53" t="s">
        <v>519</v>
      </c>
      <c r="B60" s="58" t="s">
        <v>533</v>
      </c>
      <c r="C60" s="55" t="s">
        <v>413</v>
      </c>
      <c r="D60" s="54">
        <v>43315</v>
      </c>
      <c r="E60" s="285" t="s">
        <v>534</v>
      </c>
      <c r="F60" s="55" t="s">
        <v>415</v>
      </c>
      <c r="G60" s="55" t="s">
        <v>416</v>
      </c>
      <c r="H60" s="57">
        <v>43329</v>
      </c>
      <c r="I60" s="55">
        <v>10</v>
      </c>
      <c r="J60" s="55" t="s">
        <v>421</v>
      </c>
      <c r="K60" s="55" t="s">
        <v>418</v>
      </c>
      <c r="L60" s="56"/>
      <c r="M60" s="62" t="s">
        <v>440</v>
      </c>
      <c r="N60" s="62" t="s">
        <v>440</v>
      </c>
      <c r="O60" s="62" t="s">
        <v>440</v>
      </c>
      <c r="P60" s="56"/>
    </row>
    <row r="61" spans="1:16" ht="51">
      <c r="A61" s="53" t="s">
        <v>519</v>
      </c>
      <c r="B61" s="58" t="s">
        <v>535</v>
      </c>
      <c r="C61" s="55" t="s">
        <v>413</v>
      </c>
      <c r="D61" s="54">
        <v>43326</v>
      </c>
      <c r="E61" s="285" t="s">
        <v>536</v>
      </c>
      <c r="F61" s="55" t="s">
        <v>415</v>
      </c>
      <c r="G61" s="55" t="s">
        <v>416</v>
      </c>
      <c r="H61" s="57">
        <v>43335</v>
      </c>
      <c r="I61" s="55">
        <v>5</v>
      </c>
      <c r="J61" s="55" t="s">
        <v>421</v>
      </c>
      <c r="K61" s="55" t="s">
        <v>418</v>
      </c>
      <c r="L61" s="56"/>
      <c r="M61" s="62" t="s">
        <v>440</v>
      </c>
      <c r="N61" s="62" t="s">
        <v>440</v>
      </c>
      <c r="O61" s="62" t="s">
        <v>440</v>
      </c>
      <c r="P61" s="56"/>
    </row>
    <row r="62" spans="1:16" ht="51">
      <c r="A62" s="53" t="s">
        <v>519</v>
      </c>
      <c r="B62" s="58" t="s">
        <v>537</v>
      </c>
      <c r="C62" s="55" t="s">
        <v>413</v>
      </c>
      <c r="D62" s="54">
        <v>43335</v>
      </c>
      <c r="E62" s="285" t="s">
        <v>538</v>
      </c>
      <c r="F62" s="55" t="s">
        <v>415</v>
      </c>
      <c r="G62" s="55" t="s">
        <v>416</v>
      </c>
      <c r="H62" s="57">
        <v>43354</v>
      </c>
      <c r="I62" s="55">
        <v>12</v>
      </c>
      <c r="J62" s="55" t="s">
        <v>421</v>
      </c>
      <c r="K62" s="55" t="s">
        <v>418</v>
      </c>
      <c r="L62" s="56"/>
      <c r="M62" s="62" t="s">
        <v>440</v>
      </c>
      <c r="N62" s="62" t="s">
        <v>440</v>
      </c>
      <c r="O62" s="62" t="s">
        <v>440</v>
      </c>
      <c r="P62" s="56"/>
    </row>
    <row r="63" spans="1:16" ht="51">
      <c r="A63" s="53" t="s">
        <v>519</v>
      </c>
      <c r="B63" s="58" t="s">
        <v>539</v>
      </c>
      <c r="C63" s="55" t="s">
        <v>413</v>
      </c>
      <c r="D63" s="54">
        <v>43346</v>
      </c>
      <c r="E63" s="285" t="s">
        <v>540</v>
      </c>
      <c r="F63" s="55" t="s">
        <v>415</v>
      </c>
      <c r="G63" s="55" t="s">
        <v>416</v>
      </c>
      <c r="H63" s="57">
        <v>43732</v>
      </c>
      <c r="I63" s="55">
        <v>15</v>
      </c>
      <c r="J63" s="55" t="s">
        <v>421</v>
      </c>
      <c r="K63" s="55" t="s">
        <v>418</v>
      </c>
      <c r="L63" s="56"/>
      <c r="M63" s="62" t="s">
        <v>440</v>
      </c>
      <c r="N63" s="62" t="s">
        <v>440</v>
      </c>
      <c r="O63" s="62" t="s">
        <v>440</v>
      </c>
      <c r="P63" s="56"/>
    </row>
    <row r="64" spans="1:16" ht="51">
      <c r="A64" s="53" t="s">
        <v>519</v>
      </c>
      <c r="B64" s="58" t="s">
        <v>541</v>
      </c>
      <c r="C64" s="55" t="s">
        <v>413</v>
      </c>
      <c r="D64" s="54">
        <v>43347</v>
      </c>
      <c r="E64" s="285" t="s">
        <v>542</v>
      </c>
      <c r="F64" s="55" t="s">
        <v>415</v>
      </c>
      <c r="G64" s="55" t="s">
        <v>416</v>
      </c>
      <c r="H64" s="57">
        <v>43389</v>
      </c>
      <c r="I64" s="55">
        <v>30</v>
      </c>
      <c r="J64" s="55" t="s">
        <v>421</v>
      </c>
      <c r="K64" s="55" t="s">
        <v>418</v>
      </c>
      <c r="L64" s="56"/>
      <c r="M64" s="62" t="s">
        <v>440</v>
      </c>
      <c r="N64" s="62" t="s">
        <v>440</v>
      </c>
      <c r="O64" s="62" t="s">
        <v>440</v>
      </c>
      <c r="P64" s="56"/>
    </row>
    <row r="65" spans="1:16" ht="51">
      <c r="A65" s="53" t="s">
        <v>519</v>
      </c>
      <c r="B65" s="58" t="s">
        <v>543</v>
      </c>
      <c r="C65" s="55" t="s">
        <v>413</v>
      </c>
      <c r="D65" s="54">
        <v>43348</v>
      </c>
      <c r="E65" s="285" t="s">
        <v>544</v>
      </c>
      <c r="F65" s="55" t="s">
        <v>415</v>
      </c>
      <c r="G65" s="55" t="s">
        <v>416</v>
      </c>
      <c r="H65" s="57">
        <v>43355</v>
      </c>
      <c r="I65" s="55">
        <v>5</v>
      </c>
      <c r="J65" s="55" t="s">
        <v>421</v>
      </c>
      <c r="K65" s="55" t="s">
        <v>418</v>
      </c>
      <c r="L65" s="56"/>
      <c r="M65" s="62" t="s">
        <v>440</v>
      </c>
      <c r="N65" s="62" t="s">
        <v>440</v>
      </c>
      <c r="O65" s="62" t="s">
        <v>440</v>
      </c>
      <c r="P65" s="56"/>
    </row>
    <row r="66" spans="1:16" ht="76.5">
      <c r="A66" s="53" t="s">
        <v>519</v>
      </c>
      <c r="B66" s="58" t="s">
        <v>545</v>
      </c>
      <c r="C66" s="55" t="s">
        <v>413</v>
      </c>
      <c r="D66" s="54">
        <v>43350</v>
      </c>
      <c r="E66" s="285" t="s">
        <v>546</v>
      </c>
      <c r="F66" s="55" t="s">
        <v>415</v>
      </c>
      <c r="G66" s="55" t="s">
        <v>416</v>
      </c>
      <c r="H66" s="57">
        <v>43376</v>
      </c>
      <c r="I66" s="55">
        <v>18</v>
      </c>
      <c r="J66" s="55" t="s">
        <v>421</v>
      </c>
      <c r="K66" s="55" t="s">
        <v>418</v>
      </c>
      <c r="L66" s="56"/>
      <c r="M66" s="62" t="s">
        <v>440</v>
      </c>
      <c r="N66" s="62" t="s">
        <v>440</v>
      </c>
      <c r="O66" s="62" t="s">
        <v>440</v>
      </c>
      <c r="P66" s="56"/>
    </row>
    <row r="67" spans="1:16" ht="76.5">
      <c r="A67" s="53" t="s">
        <v>519</v>
      </c>
      <c r="B67" s="58" t="s">
        <v>547</v>
      </c>
      <c r="C67" s="55" t="s">
        <v>413</v>
      </c>
      <c r="D67" s="54">
        <v>43350</v>
      </c>
      <c r="E67" s="285" t="s">
        <v>548</v>
      </c>
      <c r="F67" s="55" t="s">
        <v>415</v>
      </c>
      <c r="G67" s="55" t="s">
        <v>416</v>
      </c>
      <c r="H67" s="57">
        <v>43367</v>
      </c>
      <c r="I67" s="55">
        <v>11</v>
      </c>
      <c r="J67" s="55" t="s">
        <v>421</v>
      </c>
      <c r="K67" s="55" t="s">
        <v>418</v>
      </c>
      <c r="L67" s="56"/>
      <c r="M67" s="62" t="s">
        <v>440</v>
      </c>
      <c r="N67" s="62" t="s">
        <v>440</v>
      </c>
      <c r="O67" s="62" t="s">
        <v>440</v>
      </c>
      <c r="P67" s="56"/>
    </row>
    <row r="68" spans="1:16" ht="51">
      <c r="A68" s="53" t="s">
        <v>519</v>
      </c>
      <c r="B68" s="58" t="s">
        <v>549</v>
      </c>
      <c r="C68" s="55" t="s">
        <v>413</v>
      </c>
      <c r="D68" s="54">
        <v>43354</v>
      </c>
      <c r="E68" s="285" t="s">
        <v>550</v>
      </c>
      <c r="F68" s="55" t="s">
        <v>415</v>
      </c>
      <c r="G68" s="55" t="s">
        <v>416</v>
      </c>
      <c r="H68" s="57">
        <v>43370</v>
      </c>
      <c r="I68" s="55">
        <v>12</v>
      </c>
      <c r="J68" s="55" t="s">
        <v>421</v>
      </c>
      <c r="K68" s="55" t="s">
        <v>418</v>
      </c>
      <c r="L68" s="56"/>
      <c r="M68" s="62" t="s">
        <v>440</v>
      </c>
      <c r="N68" s="62" t="s">
        <v>440</v>
      </c>
      <c r="O68" s="62" t="s">
        <v>440</v>
      </c>
      <c r="P68" s="56"/>
    </row>
    <row r="69" spans="1:16" ht="51">
      <c r="A69" s="53" t="s">
        <v>519</v>
      </c>
      <c r="B69" s="58" t="s">
        <v>551</v>
      </c>
      <c r="C69" s="55" t="s">
        <v>413</v>
      </c>
      <c r="D69" s="54">
        <v>43354</v>
      </c>
      <c r="E69" s="285" t="s">
        <v>552</v>
      </c>
      <c r="F69" s="55" t="s">
        <v>415</v>
      </c>
      <c r="G69" s="55" t="s">
        <v>416</v>
      </c>
      <c r="H69" s="57">
        <v>43356</v>
      </c>
      <c r="I69" s="55">
        <v>2</v>
      </c>
      <c r="J69" s="55" t="s">
        <v>421</v>
      </c>
      <c r="K69" s="55" t="s">
        <v>418</v>
      </c>
      <c r="L69" s="56"/>
      <c r="M69" s="62" t="s">
        <v>440</v>
      </c>
      <c r="N69" s="62" t="s">
        <v>440</v>
      </c>
      <c r="O69" s="62" t="s">
        <v>440</v>
      </c>
      <c r="P69" s="56"/>
    </row>
    <row r="70" spans="1:16" ht="63.75">
      <c r="A70" s="53" t="s">
        <v>519</v>
      </c>
      <c r="B70" s="58" t="s">
        <v>553</v>
      </c>
      <c r="C70" s="55" t="s">
        <v>413</v>
      </c>
      <c r="D70" s="54">
        <v>43361</v>
      </c>
      <c r="E70" s="285" t="s">
        <v>554</v>
      </c>
      <c r="F70" s="55" t="s">
        <v>415</v>
      </c>
      <c r="G70" s="55" t="s">
        <v>416</v>
      </c>
      <c r="H70" s="57">
        <v>43468</v>
      </c>
      <c r="I70" s="55">
        <v>68</v>
      </c>
      <c r="J70" s="55" t="s">
        <v>421</v>
      </c>
      <c r="K70" s="55" t="s">
        <v>418</v>
      </c>
      <c r="L70" s="56"/>
      <c r="M70" s="62" t="s">
        <v>440</v>
      </c>
      <c r="N70" s="62" t="s">
        <v>440</v>
      </c>
      <c r="O70" s="62" t="s">
        <v>440</v>
      </c>
      <c r="P70" s="56"/>
    </row>
    <row r="71" spans="1:16" ht="51">
      <c r="A71" s="53" t="s">
        <v>519</v>
      </c>
      <c r="B71" s="58" t="s">
        <v>555</v>
      </c>
      <c r="C71" s="55" t="s">
        <v>413</v>
      </c>
      <c r="D71" s="54">
        <v>43369</v>
      </c>
      <c r="E71" s="285" t="s">
        <v>556</v>
      </c>
      <c r="F71" s="55" t="s">
        <v>415</v>
      </c>
      <c r="G71" s="55" t="s">
        <v>416</v>
      </c>
      <c r="H71" s="57">
        <v>43370</v>
      </c>
      <c r="I71" s="55">
        <v>1</v>
      </c>
      <c r="J71" s="55" t="s">
        <v>421</v>
      </c>
      <c r="K71" s="55" t="s">
        <v>418</v>
      </c>
      <c r="L71" s="56"/>
      <c r="M71" s="62" t="s">
        <v>440</v>
      </c>
      <c r="N71" s="62" t="s">
        <v>440</v>
      </c>
      <c r="O71" s="62" t="s">
        <v>440</v>
      </c>
      <c r="P71" s="56"/>
    </row>
    <row r="72" spans="1:16" ht="140.25">
      <c r="A72" s="53" t="s">
        <v>519</v>
      </c>
      <c r="B72" s="58" t="s">
        <v>557</v>
      </c>
      <c r="C72" s="55" t="s">
        <v>413</v>
      </c>
      <c r="D72" s="54">
        <v>43369</v>
      </c>
      <c r="E72" s="285" t="s">
        <v>558</v>
      </c>
      <c r="F72" s="55" t="s">
        <v>415</v>
      </c>
      <c r="G72" s="55" t="s">
        <v>416</v>
      </c>
      <c r="H72" s="57">
        <v>43371</v>
      </c>
      <c r="I72" s="55">
        <v>2</v>
      </c>
      <c r="J72" s="55" t="s">
        <v>421</v>
      </c>
      <c r="K72" s="55" t="s">
        <v>418</v>
      </c>
      <c r="L72" s="56"/>
      <c r="M72" s="62" t="s">
        <v>440</v>
      </c>
      <c r="N72" s="62" t="s">
        <v>440</v>
      </c>
      <c r="O72" s="62" t="s">
        <v>440</v>
      </c>
      <c r="P72" s="56"/>
    </row>
    <row r="73" spans="1:16" ht="76.5">
      <c r="A73" s="53" t="s">
        <v>519</v>
      </c>
      <c r="B73" s="58" t="s">
        <v>559</v>
      </c>
      <c r="C73" s="55" t="s">
        <v>413</v>
      </c>
      <c r="D73" s="54">
        <v>43370</v>
      </c>
      <c r="E73" s="285" t="s">
        <v>560</v>
      </c>
      <c r="F73" s="55" t="s">
        <v>415</v>
      </c>
      <c r="G73" s="55" t="s">
        <v>416</v>
      </c>
      <c r="H73" s="57">
        <v>43388</v>
      </c>
      <c r="I73" s="55">
        <v>12</v>
      </c>
      <c r="J73" s="55" t="s">
        <v>421</v>
      </c>
      <c r="K73" s="55" t="s">
        <v>418</v>
      </c>
      <c r="L73" s="56"/>
      <c r="M73" s="62" t="s">
        <v>440</v>
      </c>
      <c r="N73" s="62" t="s">
        <v>440</v>
      </c>
      <c r="O73" s="62" t="s">
        <v>440</v>
      </c>
      <c r="P73" s="56"/>
    </row>
    <row r="74" spans="1:16" ht="114.75">
      <c r="A74" s="53" t="s">
        <v>519</v>
      </c>
      <c r="B74" s="58" t="s">
        <v>561</v>
      </c>
      <c r="C74" s="55" t="s">
        <v>413</v>
      </c>
      <c r="D74" s="54">
        <v>43371</v>
      </c>
      <c r="E74" s="285" t="s">
        <v>562</v>
      </c>
      <c r="F74" s="55" t="s">
        <v>415</v>
      </c>
      <c r="G74" s="55" t="s">
        <v>416</v>
      </c>
      <c r="H74" s="57">
        <v>43390</v>
      </c>
      <c r="I74" s="55">
        <v>13</v>
      </c>
      <c r="J74" s="55" t="s">
        <v>421</v>
      </c>
      <c r="K74" s="55" t="s">
        <v>418</v>
      </c>
      <c r="L74" s="56"/>
      <c r="M74" s="62" t="s">
        <v>440</v>
      </c>
      <c r="N74" s="62" t="s">
        <v>440</v>
      </c>
      <c r="O74" s="62" t="s">
        <v>440</v>
      </c>
      <c r="P74" s="56"/>
    </row>
    <row r="75" spans="1:16" ht="12.75">
      <c r="A75" s="53" t="s">
        <v>563</v>
      </c>
      <c r="B75" s="58" t="s">
        <v>564</v>
      </c>
      <c r="C75" s="55" t="s">
        <v>521</v>
      </c>
      <c r="D75" s="54">
        <v>43397</v>
      </c>
      <c r="E75" s="285" t="s">
        <v>565</v>
      </c>
      <c r="F75" s="55" t="s">
        <v>415</v>
      </c>
      <c r="G75" s="55" t="s">
        <v>416</v>
      </c>
      <c r="H75" s="57">
        <v>43397</v>
      </c>
      <c r="I75" s="55">
        <v>0</v>
      </c>
      <c r="J75" s="55" t="s">
        <v>421</v>
      </c>
      <c r="K75" s="55" t="s">
        <v>418</v>
      </c>
      <c r="L75" s="56"/>
      <c r="M75" s="62" t="s">
        <v>440</v>
      </c>
      <c r="N75" s="62" t="s">
        <v>440</v>
      </c>
      <c r="O75" s="62" t="s">
        <v>440</v>
      </c>
      <c r="P75" s="56"/>
    </row>
    <row r="76" spans="1:16" ht="51">
      <c r="A76" s="53" t="s">
        <v>563</v>
      </c>
      <c r="B76" s="58" t="s">
        <v>566</v>
      </c>
      <c r="C76" s="55" t="s">
        <v>413</v>
      </c>
      <c r="D76" s="54">
        <v>43382</v>
      </c>
      <c r="E76" s="285" t="s">
        <v>567</v>
      </c>
      <c r="F76" s="55" t="s">
        <v>415</v>
      </c>
      <c r="G76" s="55" t="s">
        <v>416</v>
      </c>
      <c r="H76" s="57">
        <v>43413</v>
      </c>
      <c r="I76" s="55">
        <v>21</v>
      </c>
      <c r="J76" s="55" t="s">
        <v>421</v>
      </c>
      <c r="K76" s="55" t="s">
        <v>418</v>
      </c>
      <c r="L76" s="56"/>
      <c r="M76" s="62" t="s">
        <v>440</v>
      </c>
      <c r="N76" s="62" t="s">
        <v>440</v>
      </c>
      <c r="O76" s="62" t="s">
        <v>440</v>
      </c>
      <c r="P76" s="56"/>
    </row>
    <row r="77" spans="1:16" ht="63.75">
      <c r="A77" s="53" t="s">
        <v>563</v>
      </c>
      <c r="B77" s="58" t="s">
        <v>568</v>
      </c>
      <c r="C77" s="55" t="s">
        <v>413</v>
      </c>
      <c r="D77" s="54">
        <v>43388</v>
      </c>
      <c r="E77" s="285" t="s">
        <v>569</v>
      </c>
      <c r="F77" s="55" t="s">
        <v>415</v>
      </c>
      <c r="G77" s="55" t="s">
        <v>416</v>
      </c>
      <c r="H77" s="57">
        <v>43402</v>
      </c>
      <c r="I77" s="55">
        <v>10</v>
      </c>
      <c r="J77" s="55" t="s">
        <v>421</v>
      </c>
      <c r="K77" s="55" t="s">
        <v>418</v>
      </c>
      <c r="L77" s="56"/>
      <c r="M77" s="62" t="s">
        <v>440</v>
      </c>
      <c r="N77" s="62" t="s">
        <v>440</v>
      </c>
      <c r="O77" s="62" t="s">
        <v>440</v>
      </c>
      <c r="P77" s="56"/>
    </row>
    <row r="78" spans="1:16" ht="51">
      <c r="A78" s="53" t="s">
        <v>563</v>
      </c>
      <c r="B78" s="58" t="s">
        <v>570</v>
      </c>
      <c r="C78" s="55" t="s">
        <v>413</v>
      </c>
      <c r="D78" s="54">
        <v>43389</v>
      </c>
      <c r="E78" s="285" t="s">
        <v>571</v>
      </c>
      <c r="F78" s="55" t="s">
        <v>415</v>
      </c>
      <c r="G78" s="55" t="s">
        <v>416</v>
      </c>
      <c r="H78" s="57">
        <v>43395</v>
      </c>
      <c r="I78" s="55">
        <v>4</v>
      </c>
      <c r="J78" s="55" t="s">
        <v>421</v>
      </c>
      <c r="K78" s="55" t="s">
        <v>418</v>
      </c>
      <c r="L78" s="56"/>
      <c r="M78" s="62" t="s">
        <v>440</v>
      </c>
      <c r="N78" s="62" t="s">
        <v>440</v>
      </c>
      <c r="O78" s="62" t="s">
        <v>440</v>
      </c>
      <c r="P78" s="56"/>
    </row>
    <row r="79" spans="1:16" ht="38.25">
      <c r="A79" s="53" t="s">
        <v>563</v>
      </c>
      <c r="B79" s="58" t="s">
        <v>572</v>
      </c>
      <c r="C79" s="55" t="s">
        <v>413</v>
      </c>
      <c r="D79" s="54">
        <v>43389</v>
      </c>
      <c r="E79" s="285" t="s">
        <v>573</v>
      </c>
      <c r="F79" s="55" t="s">
        <v>415</v>
      </c>
      <c r="G79" s="55" t="s">
        <v>416</v>
      </c>
      <c r="H79" s="57">
        <v>43389</v>
      </c>
      <c r="I79" s="55">
        <v>0</v>
      </c>
      <c r="J79" s="55" t="s">
        <v>421</v>
      </c>
      <c r="K79" s="55" t="s">
        <v>418</v>
      </c>
      <c r="L79" s="56"/>
      <c r="M79" s="62" t="s">
        <v>440</v>
      </c>
      <c r="N79" s="62" t="s">
        <v>440</v>
      </c>
      <c r="O79" s="62" t="s">
        <v>440</v>
      </c>
      <c r="P79" s="56"/>
    </row>
    <row r="80" spans="1:16" ht="102">
      <c r="A80" s="53" t="s">
        <v>563</v>
      </c>
      <c r="B80" s="58" t="s">
        <v>574</v>
      </c>
      <c r="C80" s="55" t="s">
        <v>413</v>
      </c>
      <c r="D80" s="54">
        <v>43392</v>
      </c>
      <c r="E80" s="285" t="s">
        <v>575</v>
      </c>
      <c r="F80" s="55" t="s">
        <v>415</v>
      </c>
      <c r="G80" s="55" t="s">
        <v>576</v>
      </c>
      <c r="H80" s="57">
        <v>43417</v>
      </c>
      <c r="I80" s="55">
        <v>15</v>
      </c>
      <c r="J80" s="55" t="s">
        <v>1064</v>
      </c>
      <c r="K80" s="55" t="s">
        <v>418</v>
      </c>
      <c r="L80" s="56"/>
      <c r="M80" s="62" t="s">
        <v>440</v>
      </c>
      <c r="N80" s="62" t="s">
        <v>440</v>
      </c>
      <c r="O80" s="62" t="s">
        <v>440</v>
      </c>
      <c r="P80" s="56" t="s">
        <v>577</v>
      </c>
    </row>
    <row r="81" spans="1:16" ht="51">
      <c r="A81" s="53" t="s">
        <v>563</v>
      </c>
      <c r="B81" s="58" t="s">
        <v>578</v>
      </c>
      <c r="C81" s="55" t="s">
        <v>413</v>
      </c>
      <c r="D81" s="54">
        <v>43399</v>
      </c>
      <c r="E81" s="285" t="s">
        <v>579</v>
      </c>
      <c r="F81" s="55" t="s">
        <v>415</v>
      </c>
      <c r="G81" s="55" t="s">
        <v>416</v>
      </c>
      <c r="H81" s="57">
        <v>43418</v>
      </c>
      <c r="I81" s="55">
        <v>11</v>
      </c>
      <c r="J81" s="55" t="s">
        <v>421</v>
      </c>
      <c r="K81" s="55" t="s">
        <v>418</v>
      </c>
      <c r="L81" s="56"/>
      <c r="M81" s="62" t="s">
        <v>440</v>
      </c>
      <c r="N81" s="62" t="s">
        <v>440</v>
      </c>
      <c r="O81" s="62" t="s">
        <v>440</v>
      </c>
      <c r="P81" s="56"/>
    </row>
    <row r="82" spans="1:16" ht="51">
      <c r="A82" s="53" t="s">
        <v>563</v>
      </c>
      <c r="B82" s="58" t="s">
        <v>580</v>
      </c>
      <c r="C82" s="55" t="s">
        <v>413</v>
      </c>
      <c r="D82" s="54">
        <v>43411</v>
      </c>
      <c r="E82" s="285" t="s">
        <v>581</v>
      </c>
      <c r="F82" s="55" t="s">
        <v>415</v>
      </c>
      <c r="G82" s="55" t="s">
        <v>416</v>
      </c>
      <c r="H82" s="57">
        <v>43433</v>
      </c>
      <c r="I82" s="55">
        <v>16</v>
      </c>
      <c r="J82" s="55" t="s">
        <v>421</v>
      </c>
      <c r="K82" s="55" t="s">
        <v>418</v>
      </c>
      <c r="L82" s="56"/>
      <c r="M82" s="62" t="s">
        <v>440</v>
      </c>
      <c r="N82" s="62" t="s">
        <v>440</v>
      </c>
      <c r="O82" s="62" t="s">
        <v>440</v>
      </c>
      <c r="P82" s="56"/>
    </row>
    <row r="83" spans="1:16" ht="76.5">
      <c r="A83" s="53" t="s">
        <v>563</v>
      </c>
      <c r="B83" s="58" t="s">
        <v>582</v>
      </c>
      <c r="C83" s="55" t="s">
        <v>413</v>
      </c>
      <c r="D83" s="54">
        <v>43431</v>
      </c>
      <c r="E83" s="285" t="s">
        <v>583</v>
      </c>
      <c r="F83" s="55" t="s">
        <v>415</v>
      </c>
      <c r="G83" s="55" t="s">
        <v>416</v>
      </c>
      <c r="H83" s="57">
        <v>43474</v>
      </c>
      <c r="I83" s="55">
        <v>24</v>
      </c>
      <c r="J83" s="55" t="s">
        <v>421</v>
      </c>
      <c r="K83" s="55" t="s">
        <v>418</v>
      </c>
      <c r="L83" s="56"/>
      <c r="M83" s="62" t="s">
        <v>440</v>
      </c>
      <c r="N83" s="62" t="s">
        <v>440</v>
      </c>
      <c r="O83" s="62" t="s">
        <v>440</v>
      </c>
      <c r="P83" s="56"/>
    </row>
    <row r="84" spans="1:16" ht="63.75">
      <c r="A84" s="53" t="s">
        <v>563</v>
      </c>
      <c r="B84" s="58" t="s">
        <v>584</v>
      </c>
      <c r="C84" s="55" t="s">
        <v>413</v>
      </c>
      <c r="D84" s="54">
        <v>43437</v>
      </c>
      <c r="E84" s="285" t="s">
        <v>585</v>
      </c>
      <c r="F84" s="55" t="s">
        <v>415</v>
      </c>
      <c r="G84" s="55" t="s">
        <v>416</v>
      </c>
      <c r="H84" s="57">
        <v>43468</v>
      </c>
      <c r="I84" s="55">
        <v>17</v>
      </c>
      <c r="J84" s="55" t="s">
        <v>421</v>
      </c>
      <c r="K84" s="55" t="s">
        <v>418</v>
      </c>
      <c r="L84" s="56"/>
      <c r="M84" s="62" t="s">
        <v>440</v>
      </c>
      <c r="N84" s="62" t="s">
        <v>440</v>
      </c>
      <c r="O84" s="62" t="s">
        <v>440</v>
      </c>
      <c r="P84" s="56"/>
    </row>
    <row r="85" spans="1:16" ht="51">
      <c r="A85" s="53" t="s">
        <v>563</v>
      </c>
      <c r="B85" s="58" t="s">
        <v>586</v>
      </c>
      <c r="C85" s="55" t="s">
        <v>413</v>
      </c>
      <c r="D85" s="54">
        <v>43444</v>
      </c>
      <c r="E85" s="285" t="s">
        <v>587</v>
      </c>
      <c r="F85" s="55" t="s">
        <v>415</v>
      </c>
      <c r="G85" s="55" t="s">
        <v>416</v>
      </c>
      <c r="H85" s="57">
        <v>43473</v>
      </c>
      <c r="I85" s="55">
        <v>15</v>
      </c>
      <c r="J85" s="55" t="s">
        <v>421</v>
      </c>
      <c r="K85" s="55" t="s">
        <v>418</v>
      </c>
      <c r="L85" s="56"/>
      <c r="M85" s="62" t="s">
        <v>440</v>
      </c>
      <c r="N85" s="62" t="s">
        <v>440</v>
      </c>
      <c r="O85" s="62" t="s">
        <v>440</v>
      </c>
      <c r="P85" s="56"/>
    </row>
    <row r="86" spans="1:16" ht="63.75">
      <c r="A86" s="53" t="s">
        <v>563</v>
      </c>
      <c r="B86" s="58" t="s">
        <v>588</v>
      </c>
      <c r="C86" s="55" t="s">
        <v>413</v>
      </c>
      <c r="D86" s="54">
        <v>43451</v>
      </c>
      <c r="E86" s="285" t="s">
        <v>589</v>
      </c>
      <c r="F86" s="55" t="s">
        <v>415</v>
      </c>
      <c r="G86" s="55" t="s">
        <v>416</v>
      </c>
      <c r="H86" s="57">
        <v>43469</v>
      </c>
      <c r="I86" s="55">
        <v>8</v>
      </c>
      <c r="J86" s="55" t="s">
        <v>421</v>
      </c>
      <c r="K86" s="55" t="s">
        <v>418</v>
      </c>
      <c r="L86" s="56"/>
      <c r="M86" s="62" t="s">
        <v>440</v>
      </c>
      <c r="N86" s="62" t="s">
        <v>440</v>
      </c>
      <c r="O86" s="62" t="s">
        <v>440</v>
      </c>
      <c r="P86" s="56"/>
    </row>
    <row r="87" spans="1:16" ht="14.25">
      <c r="A87" s="371">
        <v>2019</v>
      </c>
      <c r="B87" s="356"/>
      <c r="C87" s="356"/>
      <c r="D87" s="356"/>
      <c r="E87" s="356"/>
      <c r="F87" s="356"/>
      <c r="G87" s="356"/>
      <c r="H87" s="356"/>
      <c r="I87" s="356"/>
      <c r="J87" s="356"/>
      <c r="K87" s="356"/>
      <c r="L87" s="356"/>
      <c r="M87" s="356"/>
      <c r="N87" s="356"/>
      <c r="O87" s="356"/>
      <c r="P87" s="357"/>
    </row>
    <row r="88" spans="1:16" ht="51">
      <c r="A88" s="63" t="s">
        <v>590</v>
      </c>
      <c r="B88" s="64" t="s">
        <v>591</v>
      </c>
      <c r="C88" s="65" t="s">
        <v>521</v>
      </c>
      <c r="D88" s="66">
        <v>43489</v>
      </c>
      <c r="E88" s="286" t="s">
        <v>592</v>
      </c>
      <c r="F88" s="65" t="s">
        <v>415</v>
      </c>
      <c r="G88" s="65" t="s">
        <v>416</v>
      </c>
      <c r="H88" s="68">
        <v>43497</v>
      </c>
      <c r="I88" s="65">
        <v>6</v>
      </c>
      <c r="J88" s="65" t="s">
        <v>421</v>
      </c>
      <c r="K88" s="65" t="s">
        <v>418</v>
      </c>
      <c r="L88" s="67"/>
      <c r="M88" s="69"/>
      <c r="N88" s="69"/>
      <c r="O88" s="69"/>
      <c r="P88" s="67"/>
    </row>
    <row r="89" spans="1:16" ht="51">
      <c r="A89" s="63" t="s">
        <v>590</v>
      </c>
      <c r="B89" s="64" t="s">
        <v>593</v>
      </c>
      <c r="C89" s="65" t="s">
        <v>521</v>
      </c>
      <c r="D89" s="66">
        <v>43489</v>
      </c>
      <c r="E89" s="286" t="s">
        <v>594</v>
      </c>
      <c r="F89" s="65" t="s">
        <v>415</v>
      </c>
      <c r="G89" s="65" t="s">
        <v>416</v>
      </c>
      <c r="H89" s="68">
        <v>43497</v>
      </c>
      <c r="I89" s="65">
        <v>6</v>
      </c>
      <c r="J89" s="65" t="s">
        <v>421</v>
      </c>
      <c r="K89" s="65" t="s">
        <v>418</v>
      </c>
      <c r="L89" s="67"/>
      <c r="M89" s="69"/>
      <c r="N89" s="69"/>
      <c r="O89" s="69"/>
      <c r="P89" s="67"/>
    </row>
    <row r="90" spans="1:16" ht="38.25">
      <c r="A90" s="63" t="s">
        <v>590</v>
      </c>
      <c r="B90" s="64" t="s">
        <v>595</v>
      </c>
      <c r="C90" s="65" t="s">
        <v>413</v>
      </c>
      <c r="D90" s="66">
        <v>43487</v>
      </c>
      <c r="E90" s="286" t="s">
        <v>596</v>
      </c>
      <c r="F90" s="65" t="s">
        <v>415</v>
      </c>
      <c r="G90" s="65" t="s">
        <v>416</v>
      </c>
      <c r="H90" s="68">
        <v>43507</v>
      </c>
      <c r="I90" s="65">
        <v>13</v>
      </c>
      <c r="J90" s="65" t="s">
        <v>421</v>
      </c>
      <c r="K90" s="65" t="s">
        <v>418</v>
      </c>
      <c r="L90" s="67"/>
      <c r="M90" s="69"/>
      <c r="N90" s="69"/>
      <c r="O90" s="69"/>
      <c r="P90" s="67"/>
    </row>
    <row r="91" spans="1:16" ht="25.5">
      <c r="A91" s="63" t="s">
        <v>590</v>
      </c>
      <c r="B91" s="64" t="s">
        <v>597</v>
      </c>
      <c r="C91" s="65" t="s">
        <v>413</v>
      </c>
      <c r="D91" s="66">
        <v>43497</v>
      </c>
      <c r="E91" s="286" t="s">
        <v>598</v>
      </c>
      <c r="F91" s="65" t="s">
        <v>415</v>
      </c>
      <c r="G91" s="65" t="s">
        <v>416</v>
      </c>
      <c r="H91" s="68">
        <v>43518</v>
      </c>
      <c r="I91" s="65">
        <v>14</v>
      </c>
      <c r="J91" s="65" t="s">
        <v>421</v>
      </c>
      <c r="K91" s="65" t="s">
        <v>418</v>
      </c>
      <c r="L91" s="67"/>
      <c r="M91" s="69"/>
      <c r="N91" s="69"/>
      <c r="O91" s="69"/>
      <c r="P91" s="67"/>
    </row>
    <row r="92" spans="1:16" ht="204">
      <c r="A92" s="63" t="s">
        <v>590</v>
      </c>
      <c r="B92" s="64" t="s">
        <v>599</v>
      </c>
      <c r="C92" s="65" t="s">
        <v>413</v>
      </c>
      <c r="D92" s="66">
        <v>43502</v>
      </c>
      <c r="E92" s="286" t="s">
        <v>600</v>
      </c>
      <c r="F92" s="65" t="s">
        <v>415</v>
      </c>
      <c r="G92" s="65" t="s">
        <v>416</v>
      </c>
      <c r="H92" s="68">
        <v>43507</v>
      </c>
      <c r="I92" s="65">
        <v>3</v>
      </c>
      <c r="J92" s="65" t="s">
        <v>421</v>
      </c>
      <c r="K92" s="65" t="s">
        <v>418</v>
      </c>
      <c r="L92" s="67"/>
      <c r="M92" s="69"/>
      <c r="N92" s="69"/>
      <c r="O92" s="69"/>
      <c r="P92" s="67"/>
    </row>
    <row r="93" spans="1:16" ht="76.5">
      <c r="A93" s="63" t="s">
        <v>590</v>
      </c>
      <c r="B93" s="64" t="s">
        <v>601</v>
      </c>
      <c r="C93" s="65" t="s">
        <v>413</v>
      </c>
      <c r="D93" s="66">
        <v>43515</v>
      </c>
      <c r="E93" s="286" t="s">
        <v>602</v>
      </c>
      <c r="F93" s="65" t="s">
        <v>415</v>
      </c>
      <c r="G93" s="65" t="s">
        <v>468</v>
      </c>
      <c r="H93" s="68">
        <v>43528</v>
      </c>
      <c r="I93" s="65">
        <v>8</v>
      </c>
      <c r="J93" s="65" t="s">
        <v>1064</v>
      </c>
      <c r="K93" s="65" t="s">
        <v>418</v>
      </c>
      <c r="L93" s="67"/>
      <c r="M93" s="69"/>
      <c r="N93" s="69"/>
      <c r="O93" s="69"/>
      <c r="P93" s="67"/>
    </row>
    <row r="94" spans="1:16" ht="63.75">
      <c r="A94" s="63" t="s">
        <v>590</v>
      </c>
      <c r="B94" s="64" t="s">
        <v>603</v>
      </c>
      <c r="C94" s="65" t="s">
        <v>413</v>
      </c>
      <c r="D94" s="66">
        <v>43516</v>
      </c>
      <c r="E94" s="286" t="s">
        <v>604</v>
      </c>
      <c r="F94" s="65" t="s">
        <v>415</v>
      </c>
      <c r="G94" s="65" t="s">
        <v>416</v>
      </c>
      <c r="H94" s="68">
        <v>43518</v>
      </c>
      <c r="I94" s="65">
        <v>2</v>
      </c>
      <c r="J94" s="65" t="s">
        <v>421</v>
      </c>
      <c r="K94" s="65" t="s">
        <v>418</v>
      </c>
      <c r="L94" s="67"/>
      <c r="M94" s="69"/>
      <c r="N94" s="69"/>
      <c r="O94" s="69"/>
      <c r="P94" s="67"/>
    </row>
    <row r="95" spans="1:16" ht="51">
      <c r="A95" s="63" t="s">
        <v>590</v>
      </c>
      <c r="B95" s="64" t="s">
        <v>605</v>
      </c>
      <c r="C95" s="65" t="s">
        <v>413</v>
      </c>
      <c r="D95" s="66">
        <v>43487</v>
      </c>
      <c r="E95" s="286" t="s">
        <v>606</v>
      </c>
      <c r="F95" s="65" t="s">
        <v>415</v>
      </c>
      <c r="G95" s="65" t="s">
        <v>416</v>
      </c>
      <c r="H95" s="68">
        <v>43488</v>
      </c>
      <c r="I95" s="65">
        <v>1</v>
      </c>
      <c r="J95" s="65" t="s">
        <v>421</v>
      </c>
      <c r="K95" s="65" t="s">
        <v>418</v>
      </c>
      <c r="L95" s="67"/>
      <c r="M95" s="69"/>
      <c r="N95" s="69"/>
      <c r="O95" s="69"/>
      <c r="P95" s="67"/>
    </row>
    <row r="96" spans="1:16" ht="63.75">
      <c r="A96" s="63" t="s">
        <v>590</v>
      </c>
      <c r="B96" s="64" t="s">
        <v>607</v>
      </c>
      <c r="C96" s="65" t="s">
        <v>413</v>
      </c>
      <c r="D96" s="66">
        <v>43493</v>
      </c>
      <c r="E96" s="286" t="s">
        <v>608</v>
      </c>
      <c r="F96" s="65" t="s">
        <v>415</v>
      </c>
      <c r="G96" s="65" t="s">
        <v>416</v>
      </c>
      <c r="H96" s="68">
        <v>43495</v>
      </c>
      <c r="I96" s="65">
        <v>2</v>
      </c>
      <c r="J96" s="65" t="s">
        <v>421</v>
      </c>
      <c r="K96" s="65" t="s">
        <v>418</v>
      </c>
      <c r="L96" s="67"/>
      <c r="M96" s="69"/>
      <c r="N96" s="69"/>
      <c r="O96" s="69"/>
      <c r="P96" s="67"/>
    </row>
    <row r="97" spans="1:16" ht="63.75">
      <c r="A97" s="63" t="s">
        <v>590</v>
      </c>
      <c r="B97" s="64" t="s">
        <v>609</v>
      </c>
      <c r="C97" s="65" t="s">
        <v>413</v>
      </c>
      <c r="D97" s="66">
        <v>43516</v>
      </c>
      <c r="E97" s="286" t="s">
        <v>610</v>
      </c>
      <c r="F97" s="65" t="s">
        <v>415</v>
      </c>
      <c r="G97" s="65" t="s">
        <v>416</v>
      </c>
      <c r="H97" s="68">
        <v>43516</v>
      </c>
      <c r="I97" s="65">
        <v>0</v>
      </c>
      <c r="J97" s="65" t="s">
        <v>421</v>
      </c>
      <c r="K97" s="65" t="s">
        <v>418</v>
      </c>
      <c r="L97" s="67"/>
      <c r="M97" s="69"/>
      <c r="N97" s="69"/>
      <c r="O97" s="69"/>
      <c r="P97" s="67"/>
    </row>
    <row r="98" spans="1:16" ht="25.5">
      <c r="A98" s="63" t="s">
        <v>590</v>
      </c>
      <c r="B98" s="64" t="s">
        <v>611</v>
      </c>
      <c r="C98" s="65" t="s">
        <v>413</v>
      </c>
      <c r="D98" s="66">
        <v>43532</v>
      </c>
      <c r="E98" s="286" t="s">
        <v>612</v>
      </c>
      <c r="F98" s="65" t="s">
        <v>415</v>
      </c>
      <c r="G98" s="65" t="s">
        <v>416</v>
      </c>
      <c r="H98" s="68">
        <v>43532</v>
      </c>
      <c r="I98" s="65">
        <v>0</v>
      </c>
      <c r="J98" s="65" t="s">
        <v>421</v>
      </c>
      <c r="K98" s="65" t="s">
        <v>418</v>
      </c>
      <c r="L98" s="67"/>
      <c r="M98" s="69"/>
      <c r="N98" s="69"/>
      <c r="O98" s="69"/>
      <c r="P98" s="67"/>
    </row>
    <row r="99" spans="1:16" ht="51">
      <c r="A99" s="63" t="s">
        <v>590</v>
      </c>
      <c r="B99" s="64" t="s">
        <v>613</v>
      </c>
      <c r="C99" s="65" t="s">
        <v>413</v>
      </c>
      <c r="D99" s="66">
        <v>43536</v>
      </c>
      <c r="E99" s="286" t="s">
        <v>614</v>
      </c>
      <c r="F99" s="65" t="s">
        <v>415</v>
      </c>
      <c r="G99" s="65" t="s">
        <v>416</v>
      </c>
      <c r="H99" s="68">
        <v>43537</v>
      </c>
      <c r="I99" s="65">
        <v>1</v>
      </c>
      <c r="J99" s="65" t="s">
        <v>421</v>
      </c>
      <c r="K99" s="65" t="s">
        <v>418</v>
      </c>
      <c r="L99" s="67"/>
      <c r="M99" s="69"/>
      <c r="N99" s="69"/>
      <c r="O99" s="69"/>
      <c r="P99" s="67"/>
    </row>
    <row r="100" spans="1:16" ht="38.25">
      <c r="A100" s="63" t="s">
        <v>590</v>
      </c>
      <c r="B100" s="64" t="s">
        <v>615</v>
      </c>
      <c r="C100" s="65" t="s">
        <v>413</v>
      </c>
      <c r="D100" s="66">
        <v>43538</v>
      </c>
      <c r="E100" s="286" t="s">
        <v>616</v>
      </c>
      <c r="F100" s="65" t="s">
        <v>415</v>
      </c>
      <c r="G100" s="65" t="s">
        <v>416</v>
      </c>
      <c r="H100" s="68">
        <v>43545</v>
      </c>
      <c r="I100" s="65">
        <v>5</v>
      </c>
      <c r="J100" s="65" t="s">
        <v>421</v>
      </c>
      <c r="K100" s="65" t="s">
        <v>418</v>
      </c>
      <c r="L100" s="67"/>
      <c r="M100" s="69"/>
      <c r="N100" s="69"/>
      <c r="O100" s="69"/>
      <c r="P100" s="67"/>
    </row>
    <row r="101" spans="1:16" ht="114.75">
      <c r="A101" s="63" t="s">
        <v>590</v>
      </c>
      <c r="B101" s="64" t="s">
        <v>617</v>
      </c>
      <c r="C101" s="65" t="s">
        <v>413</v>
      </c>
      <c r="D101" s="66">
        <v>43538</v>
      </c>
      <c r="E101" s="286" t="s">
        <v>618</v>
      </c>
      <c r="F101" s="65" t="s">
        <v>415</v>
      </c>
      <c r="G101" s="65" t="s">
        <v>416</v>
      </c>
      <c r="H101" s="68">
        <v>43546</v>
      </c>
      <c r="I101" s="65">
        <v>6</v>
      </c>
      <c r="J101" s="65" t="s">
        <v>421</v>
      </c>
      <c r="K101" s="65" t="s">
        <v>418</v>
      </c>
      <c r="L101" s="67"/>
      <c r="M101" s="69"/>
      <c r="N101" s="69"/>
      <c r="O101" s="69"/>
      <c r="P101" s="67"/>
    </row>
    <row r="102" spans="1:16" ht="102">
      <c r="A102" s="63" t="s">
        <v>590</v>
      </c>
      <c r="B102" s="64" t="s">
        <v>619</v>
      </c>
      <c r="C102" s="65" t="s">
        <v>413</v>
      </c>
      <c r="D102" s="66">
        <v>43542</v>
      </c>
      <c r="E102" s="286" t="s">
        <v>620</v>
      </c>
      <c r="F102" s="65" t="s">
        <v>415</v>
      </c>
      <c r="G102" s="65" t="s">
        <v>416</v>
      </c>
      <c r="H102" s="68">
        <v>43542</v>
      </c>
      <c r="I102" s="65">
        <v>0</v>
      </c>
      <c r="J102" s="65" t="s">
        <v>421</v>
      </c>
      <c r="K102" s="65" t="s">
        <v>418</v>
      </c>
      <c r="L102" s="67"/>
      <c r="M102" s="69"/>
      <c r="N102" s="69"/>
      <c r="O102" s="69"/>
      <c r="P102" s="67"/>
    </row>
    <row r="103" spans="1:16" ht="140.25">
      <c r="A103" s="63" t="s">
        <v>590</v>
      </c>
      <c r="B103" s="64" t="s">
        <v>621</v>
      </c>
      <c r="C103" s="65" t="s">
        <v>413</v>
      </c>
      <c r="D103" s="66">
        <v>43468</v>
      </c>
      <c r="E103" s="286" t="s">
        <v>622</v>
      </c>
      <c r="F103" s="65" t="s">
        <v>415</v>
      </c>
      <c r="G103" s="65" t="s">
        <v>416</v>
      </c>
      <c r="H103" s="68">
        <v>43474</v>
      </c>
      <c r="I103" s="65">
        <v>4</v>
      </c>
      <c r="J103" s="65" t="s">
        <v>421</v>
      </c>
      <c r="K103" s="65" t="s">
        <v>418</v>
      </c>
      <c r="L103" s="67"/>
      <c r="M103" s="69"/>
      <c r="N103" s="69"/>
      <c r="O103" s="69"/>
      <c r="P103" s="67" t="s">
        <v>623</v>
      </c>
    </row>
    <row r="104" spans="1:16" ht="102">
      <c r="A104" s="63" t="s">
        <v>590</v>
      </c>
      <c r="B104" s="64" t="s">
        <v>624</v>
      </c>
      <c r="C104" s="65" t="s">
        <v>413</v>
      </c>
      <c r="D104" s="66">
        <v>43476</v>
      </c>
      <c r="E104" s="286" t="s">
        <v>625</v>
      </c>
      <c r="F104" s="65" t="s">
        <v>415</v>
      </c>
      <c r="G104" s="65" t="s">
        <v>416</v>
      </c>
      <c r="H104" s="68">
        <v>43487</v>
      </c>
      <c r="I104" s="65">
        <v>7</v>
      </c>
      <c r="J104" s="65" t="s">
        <v>421</v>
      </c>
      <c r="K104" s="65" t="s">
        <v>415</v>
      </c>
      <c r="L104" s="67"/>
      <c r="M104" s="69"/>
      <c r="N104" s="69"/>
      <c r="O104" s="69"/>
      <c r="P104" s="67"/>
    </row>
    <row r="105" spans="1:16" ht="89.25">
      <c r="A105" s="63" t="s">
        <v>590</v>
      </c>
      <c r="B105" s="64" t="s">
        <v>626</v>
      </c>
      <c r="C105" s="65" t="s">
        <v>413</v>
      </c>
      <c r="D105" s="66">
        <v>43480</v>
      </c>
      <c r="E105" s="286" t="s">
        <v>627</v>
      </c>
      <c r="F105" s="65" t="s">
        <v>415</v>
      </c>
      <c r="G105" s="65" t="s">
        <v>416</v>
      </c>
      <c r="H105" s="68">
        <v>43511</v>
      </c>
      <c r="I105" s="65">
        <v>23</v>
      </c>
      <c r="J105" s="65" t="s">
        <v>421</v>
      </c>
      <c r="K105" s="65" t="s">
        <v>418</v>
      </c>
      <c r="L105" s="67"/>
      <c r="M105" s="69"/>
      <c r="N105" s="69"/>
      <c r="O105" s="69"/>
      <c r="P105" s="67" t="s">
        <v>628</v>
      </c>
    </row>
    <row r="106" spans="1:16" ht="102">
      <c r="A106" s="63" t="s">
        <v>590</v>
      </c>
      <c r="B106" s="64" t="s">
        <v>629</v>
      </c>
      <c r="C106" s="65" t="s">
        <v>413</v>
      </c>
      <c r="D106" s="66">
        <v>43487</v>
      </c>
      <c r="E106" s="286" t="s">
        <v>630</v>
      </c>
      <c r="F106" s="65" t="s">
        <v>415</v>
      </c>
      <c r="G106" s="65" t="s">
        <v>416</v>
      </c>
      <c r="H106" s="68">
        <v>43511</v>
      </c>
      <c r="I106" s="65">
        <v>18</v>
      </c>
      <c r="J106" s="65" t="s">
        <v>421</v>
      </c>
      <c r="K106" s="65" t="s">
        <v>418</v>
      </c>
      <c r="L106" s="67"/>
      <c r="M106" s="69"/>
      <c r="N106" s="69"/>
      <c r="O106" s="69"/>
      <c r="P106" s="67" t="s">
        <v>631</v>
      </c>
    </row>
    <row r="107" spans="1:16" ht="51">
      <c r="A107" s="63" t="s">
        <v>590</v>
      </c>
      <c r="B107" s="64" t="s">
        <v>632</v>
      </c>
      <c r="C107" s="65" t="s">
        <v>413</v>
      </c>
      <c r="D107" s="66">
        <v>43514</v>
      </c>
      <c r="E107" s="286" t="s">
        <v>633</v>
      </c>
      <c r="F107" s="65" t="s">
        <v>415</v>
      </c>
      <c r="G107" s="65" t="s">
        <v>416</v>
      </c>
      <c r="H107" s="68">
        <v>43516</v>
      </c>
      <c r="I107" s="65">
        <v>2</v>
      </c>
      <c r="J107" s="65" t="s">
        <v>421</v>
      </c>
      <c r="K107" s="65" t="s">
        <v>418</v>
      </c>
      <c r="L107" s="67"/>
      <c r="M107" s="69"/>
      <c r="N107" s="69"/>
      <c r="O107" s="69"/>
      <c r="P107" s="67"/>
    </row>
    <row r="108" spans="1:16" ht="89.25">
      <c r="A108" s="63" t="s">
        <v>590</v>
      </c>
      <c r="B108" s="64" t="s">
        <v>634</v>
      </c>
      <c r="C108" s="65" t="s">
        <v>413</v>
      </c>
      <c r="D108" s="66">
        <v>43516</v>
      </c>
      <c r="E108" s="286" t="s">
        <v>635</v>
      </c>
      <c r="F108" s="65" t="s">
        <v>415</v>
      </c>
      <c r="G108" s="65" t="s">
        <v>416</v>
      </c>
      <c r="H108" s="68">
        <v>43529</v>
      </c>
      <c r="I108" s="65">
        <v>9</v>
      </c>
      <c r="J108" s="65" t="s">
        <v>421</v>
      </c>
      <c r="K108" s="65" t="s">
        <v>418</v>
      </c>
      <c r="L108" s="67"/>
      <c r="M108" s="69"/>
      <c r="N108" s="69"/>
      <c r="O108" s="69"/>
      <c r="P108" s="67" t="s">
        <v>636</v>
      </c>
    </row>
    <row r="109" spans="1:16" ht="51">
      <c r="A109" s="63" t="s">
        <v>590</v>
      </c>
      <c r="B109" s="64" t="s">
        <v>637</v>
      </c>
      <c r="C109" s="65" t="s">
        <v>413</v>
      </c>
      <c r="D109" s="66">
        <v>43535</v>
      </c>
      <c r="E109" s="286" t="s">
        <v>638</v>
      </c>
      <c r="F109" s="65" t="s">
        <v>415</v>
      </c>
      <c r="G109" s="65" t="s">
        <v>416</v>
      </c>
      <c r="H109" s="68">
        <v>43544</v>
      </c>
      <c r="I109" s="65">
        <v>7</v>
      </c>
      <c r="J109" s="65" t="s">
        <v>421</v>
      </c>
      <c r="K109" s="65" t="s">
        <v>415</v>
      </c>
      <c r="L109" s="67"/>
      <c r="M109" s="69"/>
      <c r="N109" s="69"/>
      <c r="O109" s="69"/>
      <c r="P109" s="67"/>
    </row>
    <row r="110" spans="1:16" ht="51">
      <c r="A110" s="63" t="s">
        <v>590</v>
      </c>
      <c r="B110" s="64" t="s">
        <v>639</v>
      </c>
      <c r="C110" s="65" t="s">
        <v>413</v>
      </c>
      <c r="D110" s="66">
        <v>43522</v>
      </c>
      <c r="E110" s="286" t="s">
        <v>640</v>
      </c>
      <c r="F110" s="65" t="s">
        <v>415</v>
      </c>
      <c r="G110" s="65" t="s">
        <v>416</v>
      </c>
      <c r="H110" s="68">
        <v>43528</v>
      </c>
      <c r="I110" s="65">
        <v>4</v>
      </c>
      <c r="J110" s="65" t="s">
        <v>421</v>
      </c>
      <c r="K110" s="65" t="s">
        <v>415</v>
      </c>
      <c r="L110" s="67"/>
      <c r="M110" s="69"/>
      <c r="N110" s="69"/>
      <c r="O110" s="69"/>
      <c r="P110" s="67"/>
    </row>
    <row r="111" spans="1:16" ht="63.75">
      <c r="A111" s="63" t="s">
        <v>590</v>
      </c>
      <c r="B111" s="64" t="s">
        <v>641</v>
      </c>
      <c r="C111" s="65" t="s">
        <v>413</v>
      </c>
      <c r="D111" s="66">
        <v>43527</v>
      </c>
      <c r="E111" s="286" t="s">
        <v>642</v>
      </c>
      <c r="F111" s="65" t="s">
        <v>415</v>
      </c>
      <c r="G111" s="65" t="s">
        <v>416</v>
      </c>
      <c r="H111" s="68">
        <v>43529</v>
      </c>
      <c r="I111" s="65">
        <v>2</v>
      </c>
      <c r="J111" s="65" t="s">
        <v>421</v>
      </c>
      <c r="K111" s="65" t="s">
        <v>415</v>
      </c>
      <c r="L111" s="67"/>
      <c r="M111" s="69"/>
      <c r="N111" s="69"/>
      <c r="O111" s="69"/>
      <c r="P111" s="67"/>
    </row>
    <row r="112" spans="1:16" ht="89.25">
      <c r="A112" s="63" t="s">
        <v>590</v>
      </c>
      <c r="B112" s="64" t="s">
        <v>643</v>
      </c>
      <c r="C112" s="65" t="s">
        <v>413</v>
      </c>
      <c r="D112" s="66">
        <v>43536</v>
      </c>
      <c r="E112" s="286" t="s">
        <v>644</v>
      </c>
      <c r="F112" s="65" t="s">
        <v>415</v>
      </c>
      <c r="G112" s="65" t="s">
        <v>416</v>
      </c>
      <c r="H112" s="68">
        <v>43560</v>
      </c>
      <c r="I112" s="65">
        <v>22</v>
      </c>
      <c r="J112" s="65" t="s">
        <v>421</v>
      </c>
      <c r="K112" s="65" t="s">
        <v>415</v>
      </c>
      <c r="L112" s="67"/>
      <c r="M112" s="69"/>
      <c r="N112" s="69"/>
      <c r="O112" s="69"/>
      <c r="P112" s="67"/>
    </row>
    <row r="113" spans="1:16" ht="25.5">
      <c r="A113" s="63" t="s">
        <v>645</v>
      </c>
      <c r="B113" s="64" t="s">
        <v>646</v>
      </c>
      <c r="C113" s="65" t="s">
        <v>413</v>
      </c>
      <c r="D113" s="66">
        <v>43557</v>
      </c>
      <c r="E113" s="286" t="s">
        <v>647</v>
      </c>
      <c r="F113" s="65" t="s">
        <v>415</v>
      </c>
      <c r="G113" s="65" t="s">
        <v>416</v>
      </c>
      <c r="H113" s="68">
        <v>43557</v>
      </c>
      <c r="I113" s="65">
        <v>0</v>
      </c>
      <c r="J113" s="65" t="s">
        <v>421</v>
      </c>
      <c r="K113" s="65" t="s">
        <v>418</v>
      </c>
      <c r="L113" s="67"/>
      <c r="M113" s="69"/>
      <c r="N113" s="69"/>
      <c r="O113" s="69"/>
      <c r="P113" s="67"/>
    </row>
    <row r="114" spans="1:16" ht="51">
      <c r="A114" s="63" t="s">
        <v>645</v>
      </c>
      <c r="B114" s="64" t="s">
        <v>648</v>
      </c>
      <c r="C114" s="65" t="s">
        <v>413</v>
      </c>
      <c r="D114" s="66">
        <v>43557</v>
      </c>
      <c r="E114" s="286" t="s">
        <v>649</v>
      </c>
      <c r="F114" s="65" t="s">
        <v>415</v>
      </c>
      <c r="G114" s="65" t="s">
        <v>416</v>
      </c>
      <c r="H114" s="68">
        <v>43559</v>
      </c>
      <c r="I114" s="65">
        <v>2</v>
      </c>
      <c r="J114" s="65" t="s">
        <v>421</v>
      </c>
      <c r="K114" s="65" t="s">
        <v>418</v>
      </c>
      <c r="L114" s="67"/>
      <c r="M114" s="69"/>
      <c r="N114" s="69"/>
      <c r="O114" s="69"/>
      <c r="P114" s="67"/>
    </row>
    <row r="115" spans="1:16" ht="89.25">
      <c r="A115" s="63" t="s">
        <v>645</v>
      </c>
      <c r="B115" s="64" t="s">
        <v>650</v>
      </c>
      <c r="C115" s="65" t="s">
        <v>413</v>
      </c>
      <c r="D115" s="66">
        <v>43563</v>
      </c>
      <c r="E115" s="286" t="s">
        <v>651</v>
      </c>
      <c r="F115" s="65" t="s">
        <v>129</v>
      </c>
      <c r="G115" s="65" t="s">
        <v>416</v>
      </c>
      <c r="H115" s="68">
        <v>43563</v>
      </c>
      <c r="I115" s="65">
        <v>0</v>
      </c>
      <c r="J115" s="65" t="s">
        <v>652</v>
      </c>
      <c r="K115" s="65" t="s">
        <v>418</v>
      </c>
      <c r="L115" s="67"/>
      <c r="M115" s="69"/>
      <c r="N115" s="69"/>
      <c r="O115" s="69"/>
      <c r="P115" s="67"/>
    </row>
    <row r="116" spans="1:16" ht="114.75">
      <c r="A116" s="63" t="s">
        <v>645</v>
      </c>
      <c r="B116" s="64" t="s">
        <v>653</v>
      </c>
      <c r="C116" s="65" t="s">
        <v>413</v>
      </c>
      <c r="D116" s="66">
        <v>43563</v>
      </c>
      <c r="E116" s="286" t="s">
        <v>654</v>
      </c>
      <c r="F116" s="65" t="s">
        <v>415</v>
      </c>
      <c r="G116" s="65" t="s">
        <v>416</v>
      </c>
      <c r="H116" s="68">
        <v>43570</v>
      </c>
      <c r="I116" s="65">
        <v>4</v>
      </c>
      <c r="J116" s="65" t="s">
        <v>421</v>
      </c>
      <c r="K116" s="65" t="s">
        <v>415</v>
      </c>
      <c r="L116" s="67"/>
      <c r="M116" s="69"/>
      <c r="N116" s="69"/>
      <c r="O116" s="69"/>
      <c r="P116" s="67"/>
    </row>
    <row r="117" spans="1:16" ht="51">
      <c r="A117" s="63" t="s">
        <v>645</v>
      </c>
      <c r="B117" s="64" t="s">
        <v>655</v>
      </c>
      <c r="C117" s="65" t="s">
        <v>413</v>
      </c>
      <c r="D117" s="66">
        <v>43565</v>
      </c>
      <c r="E117" s="286" t="s">
        <v>656</v>
      </c>
      <c r="F117" s="65" t="s">
        <v>129</v>
      </c>
      <c r="G117" s="65" t="s">
        <v>416</v>
      </c>
      <c r="H117" s="68">
        <v>43570</v>
      </c>
      <c r="I117" s="65">
        <v>3</v>
      </c>
      <c r="J117" s="65" t="s">
        <v>421</v>
      </c>
      <c r="K117" s="65" t="s">
        <v>418</v>
      </c>
      <c r="L117" s="67"/>
      <c r="M117" s="69"/>
      <c r="N117" s="69"/>
      <c r="O117" s="69"/>
      <c r="P117" s="67"/>
    </row>
    <row r="118" spans="1:16" ht="51">
      <c r="A118" s="63" t="s">
        <v>645</v>
      </c>
      <c r="B118" s="64" t="s">
        <v>657</v>
      </c>
      <c r="C118" s="65" t="s">
        <v>413</v>
      </c>
      <c r="D118" s="66">
        <v>43567</v>
      </c>
      <c r="E118" s="286" t="s">
        <v>658</v>
      </c>
      <c r="F118" s="65" t="s">
        <v>415</v>
      </c>
      <c r="G118" s="65" t="s">
        <v>416</v>
      </c>
      <c r="H118" s="68">
        <v>43567</v>
      </c>
      <c r="I118" s="65">
        <v>0</v>
      </c>
      <c r="J118" s="65" t="s">
        <v>659</v>
      </c>
      <c r="K118" s="65" t="s">
        <v>418</v>
      </c>
      <c r="L118" s="67"/>
      <c r="M118" s="69"/>
      <c r="N118" s="69"/>
      <c r="O118" s="69"/>
      <c r="P118" s="67"/>
    </row>
    <row r="119" spans="1:16" ht="242.25">
      <c r="A119" s="63" t="s">
        <v>645</v>
      </c>
      <c r="B119" s="64" t="s">
        <v>660</v>
      </c>
      <c r="C119" s="65" t="s">
        <v>521</v>
      </c>
      <c r="D119" s="66">
        <v>43577</v>
      </c>
      <c r="E119" s="286" t="s">
        <v>661</v>
      </c>
      <c r="F119" s="65" t="s">
        <v>415</v>
      </c>
      <c r="G119" s="65" t="s">
        <v>450</v>
      </c>
      <c r="H119" s="68">
        <v>43587</v>
      </c>
      <c r="I119" s="65">
        <v>7</v>
      </c>
      <c r="J119" s="65" t="s">
        <v>1064</v>
      </c>
      <c r="K119" s="65" t="s">
        <v>418</v>
      </c>
      <c r="L119" s="67"/>
      <c r="M119" s="69"/>
      <c r="N119" s="69"/>
      <c r="O119" s="69"/>
      <c r="P119" s="67" t="s">
        <v>662</v>
      </c>
    </row>
    <row r="120" spans="1:16" ht="63.75">
      <c r="A120" s="63" t="s">
        <v>645</v>
      </c>
      <c r="B120" s="64" t="s">
        <v>663</v>
      </c>
      <c r="C120" s="65" t="s">
        <v>413</v>
      </c>
      <c r="D120" s="66">
        <v>43593</v>
      </c>
      <c r="E120" s="286" t="s">
        <v>664</v>
      </c>
      <c r="F120" s="65" t="s">
        <v>415</v>
      </c>
      <c r="G120" s="65" t="s">
        <v>416</v>
      </c>
      <c r="H120" s="68">
        <v>43614</v>
      </c>
      <c r="I120" s="65">
        <v>14</v>
      </c>
      <c r="J120" s="65" t="s">
        <v>421</v>
      </c>
      <c r="K120" s="65" t="s">
        <v>418</v>
      </c>
      <c r="L120" s="67"/>
      <c r="M120" s="69"/>
      <c r="N120" s="69"/>
      <c r="O120" s="69"/>
      <c r="P120" s="67"/>
    </row>
    <row r="121" spans="1:16" ht="63.75">
      <c r="A121" s="63" t="s">
        <v>645</v>
      </c>
      <c r="B121" s="64" t="s">
        <v>665</v>
      </c>
      <c r="C121" s="65" t="s">
        <v>413</v>
      </c>
      <c r="D121" s="66">
        <v>43595</v>
      </c>
      <c r="E121" s="286" t="s">
        <v>666</v>
      </c>
      <c r="F121" s="65" t="s">
        <v>415</v>
      </c>
      <c r="G121" s="65" t="s">
        <v>416</v>
      </c>
      <c r="H121" s="68">
        <v>43623</v>
      </c>
      <c r="I121" s="65">
        <v>19</v>
      </c>
      <c r="J121" s="65" t="s">
        <v>421</v>
      </c>
      <c r="K121" s="65" t="s">
        <v>418</v>
      </c>
      <c r="L121" s="67"/>
      <c r="M121" s="67"/>
      <c r="N121" s="67"/>
      <c r="O121" s="67"/>
      <c r="P121" s="67"/>
    </row>
    <row r="122" spans="1:16" ht="51">
      <c r="A122" s="63" t="s">
        <v>645</v>
      </c>
      <c r="B122" s="64" t="s">
        <v>667</v>
      </c>
      <c r="C122" s="65" t="s">
        <v>413</v>
      </c>
      <c r="D122" s="66">
        <v>43595</v>
      </c>
      <c r="E122" s="286" t="s">
        <v>668</v>
      </c>
      <c r="F122" s="65" t="s">
        <v>415</v>
      </c>
      <c r="G122" s="65" t="s">
        <v>416</v>
      </c>
      <c r="H122" s="68">
        <v>43640</v>
      </c>
      <c r="I122" s="65">
        <v>29</v>
      </c>
      <c r="J122" s="65" t="s">
        <v>421</v>
      </c>
      <c r="K122" s="65" t="s">
        <v>418</v>
      </c>
      <c r="L122" s="67"/>
      <c r="M122" s="67"/>
      <c r="N122" s="67"/>
      <c r="O122" s="67"/>
      <c r="P122" s="67"/>
    </row>
    <row r="123" spans="1:16" ht="51">
      <c r="A123" s="63" t="s">
        <v>645</v>
      </c>
      <c r="B123" s="64" t="s">
        <v>669</v>
      </c>
      <c r="C123" s="65" t="s">
        <v>413</v>
      </c>
      <c r="D123" s="66">
        <v>43599</v>
      </c>
      <c r="E123" s="286" t="s">
        <v>670</v>
      </c>
      <c r="F123" s="65" t="s">
        <v>415</v>
      </c>
      <c r="G123" s="65" t="s">
        <v>416</v>
      </c>
      <c r="H123" s="68">
        <v>43637</v>
      </c>
      <c r="I123" s="65">
        <v>27</v>
      </c>
      <c r="J123" s="65" t="s">
        <v>421</v>
      </c>
      <c r="K123" s="65" t="s">
        <v>418</v>
      </c>
      <c r="L123" s="67"/>
      <c r="M123" s="67"/>
      <c r="N123" s="67"/>
      <c r="O123" s="67"/>
      <c r="P123" s="67"/>
    </row>
    <row r="124" spans="1:16" ht="51">
      <c r="A124" s="63" t="s">
        <v>645</v>
      </c>
      <c r="B124" s="64" t="s">
        <v>671</v>
      </c>
      <c r="C124" s="65" t="s">
        <v>413</v>
      </c>
      <c r="D124" s="66">
        <v>43619</v>
      </c>
      <c r="E124" s="286" t="s">
        <v>672</v>
      </c>
      <c r="F124" s="65" t="s">
        <v>415</v>
      </c>
      <c r="G124" s="65" t="s">
        <v>416</v>
      </c>
      <c r="H124" s="68">
        <v>43634</v>
      </c>
      <c r="I124" s="65">
        <v>10</v>
      </c>
      <c r="J124" s="65" t="s">
        <v>421</v>
      </c>
      <c r="K124" s="65" t="s">
        <v>418</v>
      </c>
      <c r="L124" s="67"/>
      <c r="M124" s="67"/>
      <c r="N124" s="67"/>
      <c r="O124" s="67"/>
      <c r="P124" s="67"/>
    </row>
    <row r="125" spans="1:16" ht="25.5">
      <c r="A125" s="63" t="s">
        <v>645</v>
      </c>
      <c r="B125" s="64" t="s">
        <v>673</v>
      </c>
      <c r="C125" s="65" t="s">
        <v>413</v>
      </c>
      <c r="D125" s="66">
        <v>43620</v>
      </c>
      <c r="E125" s="286" t="s">
        <v>674</v>
      </c>
      <c r="F125" s="65" t="s">
        <v>415</v>
      </c>
      <c r="G125" s="65" t="s">
        <v>416</v>
      </c>
      <c r="H125" s="68">
        <v>43635</v>
      </c>
      <c r="I125" s="65">
        <v>10</v>
      </c>
      <c r="J125" s="65" t="s">
        <v>421</v>
      </c>
      <c r="K125" s="65" t="s">
        <v>418</v>
      </c>
      <c r="L125" s="67"/>
      <c r="M125" s="67"/>
      <c r="N125" s="67"/>
      <c r="O125" s="67"/>
      <c r="P125" s="67"/>
    </row>
    <row r="126" spans="1:16" ht="63.75">
      <c r="A126" s="63" t="s">
        <v>645</v>
      </c>
      <c r="B126" s="64" t="s">
        <v>675</v>
      </c>
      <c r="C126" s="65" t="s">
        <v>413</v>
      </c>
      <c r="D126" s="66">
        <v>43623</v>
      </c>
      <c r="E126" s="286" t="s">
        <v>676</v>
      </c>
      <c r="F126" s="65" t="s">
        <v>415</v>
      </c>
      <c r="G126" s="65" t="s">
        <v>416</v>
      </c>
      <c r="H126" s="68">
        <v>43668</v>
      </c>
      <c r="I126" s="65">
        <v>30</v>
      </c>
      <c r="J126" s="65" t="s">
        <v>421</v>
      </c>
      <c r="K126" s="65" t="s">
        <v>418</v>
      </c>
      <c r="L126" s="67"/>
      <c r="M126" s="67"/>
      <c r="N126" s="67"/>
      <c r="O126" s="67"/>
      <c r="P126" s="67"/>
    </row>
    <row r="127" spans="1:16" ht="51">
      <c r="A127" s="63" t="s">
        <v>645</v>
      </c>
      <c r="B127" s="64" t="s">
        <v>677</v>
      </c>
      <c r="C127" s="65" t="s">
        <v>413</v>
      </c>
      <c r="D127" s="66">
        <v>43633</v>
      </c>
      <c r="E127" s="286" t="s">
        <v>678</v>
      </c>
      <c r="F127" s="65" t="s">
        <v>415</v>
      </c>
      <c r="G127" s="65" t="s">
        <v>416</v>
      </c>
      <c r="H127" s="68">
        <v>43668</v>
      </c>
      <c r="I127" s="65">
        <v>25</v>
      </c>
      <c r="J127" s="65" t="s">
        <v>421</v>
      </c>
      <c r="K127" s="65" t="s">
        <v>418</v>
      </c>
      <c r="L127" s="67"/>
      <c r="M127" s="67"/>
      <c r="N127" s="67"/>
      <c r="O127" s="67"/>
      <c r="P127" s="67"/>
    </row>
    <row r="128" spans="1:16" ht="25.5">
      <c r="A128" s="63" t="s">
        <v>645</v>
      </c>
      <c r="B128" s="64" t="s">
        <v>679</v>
      </c>
      <c r="C128" s="65" t="s">
        <v>413</v>
      </c>
      <c r="D128" s="66">
        <v>43644</v>
      </c>
      <c r="E128" s="286" t="s">
        <v>680</v>
      </c>
      <c r="F128" s="65" t="s">
        <v>129</v>
      </c>
      <c r="G128" s="65" t="s">
        <v>416</v>
      </c>
      <c r="H128" s="68">
        <v>43661</v>
      </c>
      <c r="I128" s="65">
        <v>11</v>
      </c>
      <c r="J128" s="65" t="s">
        <v>421</v>
      </c>
      <c r="K128" s="65" t="s">
        <v>418</v>
      </c>
      <c r="L128" s="67"/>
      <c r="M128" s="67"/>
      <c r="N128" s="67"/>
      <c r="O128" s="67"/>
      <c r="P128" s="67"/>
    </row>
    <row r="129" spans="1:16" ht="38.25">
      <c r="A129" s="63" t="s">
        <v>681</v>
      </c>
      <c r="B129" s="64" t="s">
        <v>682</v>
      </c>
      <c r="C129" s="65" t="s">
        <v>413</v>
      </c>
      <c r="D129" s="66">
        <v>43649</v>
      </c>
      <c r="E129" s="286" t="s">
        <v>683</v>
      </c>
      <c r="F129" s="65" t="s">
        <v>415</v>
      </c>
      <c r="G129" s="65" t="s">
        <v>416</v>
      </c>
      <c r="H129" s="68">
        <v>43721</v>
      </c>
      <c r="I129" s="65">
        <v>50</v>
      </c>
      <c r="J129" s="65" t="s">
        <v>421</v>
      </c>
      <c r="K129" s="65" t="s">
        <v>418</v>
      </c>
      <c r="L129" s="67"/>
      <c r="M129" s="67"/>
      <c r="N129" s="67"/>
      <c r="O129" s="67"/>
      <c r="P129" s="67"/>
    </row>
    <row r="130" spans="1:16" ht="38.25">
      <c r="A130" s="63" t="s">
        <v>681</v>
      </c>
      <c r="B130" s="64" t="s">
        <v>684</v>
      </c>
      <c r="C130" s="65" t="s">
        <v>413</v>
      </c>
      <c r="D130" s="66">
        <v>43654</v>
      </c>
      <c r="E130" s="286" t="s">
        <v>685</v>
      </c>
      <c r="F130" s="65" t="s">
        <v>415</v>
      </c>
      <c r="G130" s="65" t="s">
        <v>416</v>
      </c>
      <c r="H130" s="68">
        <v>43655</v>
      </c>
      <c r="I130" s="65">
        <v>1</v>
      </c>
      <c r="J130" s="65" t="s">
        <v>421</v>
      </c>
      <c r="K130" s="65" t="s">
        <v>418</v>
      </c>
      <c r="L130" s="67"/>
      <c r="M130" s="67"/>
      <c r="N130" s="67"/>
      <c r="O130" s="67"/>
      <c r="P130" s="67"/>
    </row>
    <row r="131" spans="1:16" ht="38.25">
      <c r="A131" s="63" t="s">
        <v>681</v>
      </c>
      <c r="B131" s="64" t="s">
        <v>686</v>
      </c>
      <c r="C131" s="65" t="s">
        <v>413</v>
      </c>
      <c r="D131" s="66">
        <v>43654</v>
      </c>
      <c r="E131" s="286" t="s">
        <v>687</v>
      </c>
      <c r="F131" s="65" t="s">
        <v>415</v>
      </c>
      <c r="G131" s="65" t="s">
        <v>416</v>
      </c>
      <c r="H131" s="68">
        <v>43713</v>
      </c>
      <c r="I131" s="65">
        <v>41</v>
      </c>
      <c r="J131" s="65" t="s">
        <v>421</v>
      </c>
      <c r="K131" s="65" t="s">
        <v>418</v>
      </c>
      <c r="L131" s="67"/>
      <c r="M131" s="67"/>
      <c r="N131" s="67"/>
      <c r="O131" s="67"/>
      <c r="P131" s="67"/>
    </row>
    <row r="132" spans="1:16" ht="51">
      <c r="A132" s="63" t="s">
        <v>681</v>
      </c>
      <c r="B132" s="64" t="s">
        <v>688</v>
      </c>
      <c r="C132" s="65" t="s">
        <v>413</v>
      </c>
      <c r="D132" s="66">
        <v>43661</v>
      </c>
      <c r="E132" s="286" t="s">
        <v>689</v>
      </c>
      <c r="F132" s="65" t="s">
        <v>415</v>
      </c>
      <c r="G132" s="65" t="s">
        <v>416</v>
      </c>
      <c r="H132" s="68">
        <v>43665</v>
      </c>
      <c r="I132" s="65">
        <v>4</v>
      </c>
      <c r="J132" s="65" t="s">
        <v>421</v>
      </c>
      <c r="K132" s="65" t="s">
        <v>418</v>
      </c>
      <c r="L132" s="67"/>
      <c r="M132" s="67"/>
      <c r="N132" s="67"/>
      <c r="O132" s="67"/>
      <c r="P132" s="67"/>
    </row>
    <row r="133" spans="1:16" ht="63.75">
      <c r="A133" s="63" t="s">
        <v>681</v>
      </c>
      <c r="B133" s="64" t="s">
        <v>690</v>
      </c>
      <c r="C133" s="65" t="s">
        <v>413</v>
      </c>
      <c r="D133" s="66">
        <v>43663</v>
      </c>
      <c r="E133" s="286" t="s">
        <v>691</v>
      </c>
      <c r="F133" s="65" t="s">
        <v>415</v>
      </c>
      <c r="G133" s="65" t="s">
        <v>416</v>
      </c>
      <c r="H133" s="68">
        <v>43664</v>
      </c>
      <c r="I133" s="65">
        <v>1</v>
      </c>
      <c r="J133" s="65" t="s">
        <v>421</v>
      </c>
      <c r="K133" s="65" t="s">
        <v>418</v>
      </c>
      <c r="L133" s="67"/>
      <c r="M133" s="67"/>
      <c r="N133" s="67"/>
      <c r="O133" s="67"/>
      <c r="P133" s="67"/>
    </row>
    <row r="134" spans="1:16" ht="38.25">
      <c r="A134" s="63" t="s">
        <v>681</v>
      </c>
      <c r="B134" s="64" t="s">
        <v>692</v>
      </c>
      <c r="C134" s="65" t="s">
        <v>413</v>
      </c>
      <c r="D134" s="66">
        <v>43664</v>
      </c>
      <c r="E134" s="286" t="s">
        <v>693</v>
      </c>
      <c r="F134" s="65" t="s">
        <v>415</v>
      </c>
      <c r="G134" s="65" t="s">
        <v>416</v>
      </c>
      <c r="H134" s="68">
        <v>43670</v>
      </c>
      <c r="I134" s="65">
        <v>3</v>
      </c>
      <c r="J134" s="65" t="s">
        <v>421</v>
      </c>
      <c r="K134" s="65" t="s">
        <v>418</v>
      </c>
      <c r="L134" s="67"/>
      <c r="M134" s="67"/>
      <c r="N134" s="67"/>
      <c r="O134" s="67"/>
      <c r="P134" s="67"/>
    </row>
    <row r="135" spans="1:16" ht="38.25">
      <c r="A135" s="63" t="s">
        <v>681</v>
      </c>
      <c r="B135" s="64" t="s">
        <v>694</v>
      </c>
      <c r="C135" s="65" t="s">
        <v>413</v>
      </c>
      <c r="D135" s="66">
        <v>43664</v>
      </c>
      <c r="E135" s="286" t="s">
        <v>695</v>
      </c>
      <c r="F135" s="65" t="s">
        <v>415</v>
      </c>
      <c r="G135" s="65" t="s">
        <v>416</v>
      </c>
      <c r="H135" s="68">
        <v>43668</v>
      </c>
      <c r="I135" s="65">
        <v>2</v>
      </c>
      <c r="J135" s="65" t="s">
        <v>421</v>
      </c>
      <c r="K135" s="65" t="s">
        <v>418</v>
      </c>
      <c r="L135" s="67"/>
      <c r="M135" s="67"/>
      <c r="N135" s="67"/>
      <c r="O135" s="67"/>
      <c r="P135" s="67"/>
    </row>
    <row r="136" spans="1:16" ht="89.25">
      <c r="A136" s="63" t="s">
        <v>681</v>
      </c>
      <c r="B136" s="64" t="s">
        <v>696</v>
      </c>
      <c r="C136" s="65" t="s">
        <v>413</v>
      </c>
      <c r="D136" s="66">
        <v>43668</v>
      </c>
      <c r="E136" s="286" t="s">
        <v>697</v>
      </c>
      <c r="F136" s="65" t="s">
        <v>415</v>
      </c>
      <c r="G136" s="65" t="s">
        <v>416</v>
      </c>
      <c r="H136" s="68">
        <v>43675</v>
      </c>
      <c r="I136" s="65">
        <v>5</v>
      </c>
      <c r="J136" s="65" t="s">
        <v>421</v>
      </c>
      <c r="K136" s="65" t="s">
        <v>418</v>
      </c>
      <c r="L136" s="67"/>
      <c r="M136" s="67"/>
      <c r="N136" s="67"/>
      <c r="O136" s="67"/>
      <c r="P136" s="67"/>
    </row>
    <row r="137" spans="1:16" ht="38.25">
      <c r="A137" s="63" t="s">
        <v>681</v>
      </c>
      <c r="B137" s="64" t="s">
        <v>698</v>
      </c>
      <c r="C137" s="65" t="s">
        <v>413</v>
      </c>
      <c r="D137" s="66">
        <v>43669</v>
      </c>
      <c r="E137" s="286" t="s">
        <v>699</v>
      </c>
      <c r="F137" s="65" t="s">
        <v>415</v>
      </c>
      <c r="G137" s="65" t="s">
        <v>416</v>
      </c>
      <c r="H137" s="68">
        <v>43684</v>
      </c>
      <c r="I137" s="65">
        <v>11</v>
      </c>
      <c r="J137" s="65" t="s">
        <v>421</v>
      </c>
      <c r="K137" s="65" t="s">
        <v>418</v>
      </c>
      <c r="L137" s="67"/>
      <c r="M137" s="67"/>
      <c r="N137" s="67"/>
      <c r="O137" s="67"/>
      <c r="P137" s="67"/>
    </row>
    <row r="138" spans="1:16" ht="38.25">
      <c r="A138" s="63" t="s">
        <v>681</v>
      </c>
      <c r="B138" s="64" t="s">
        <v>700</v>
      </c>
      <c r="C138" s="65" t="s">
        <v>413</v>
      </c>
      <c r="D138" s="66">
        <v>43672</v>
      </c>
      <c r="E138" s="286" t="s">
        <v>701</v>
      </c>
      <c r="F138" s="65" t="s">
        <v>415</v>
      </c>
      <c r="G138" s="65" t="s">
        <v>416</v>
      </c>
      <c r="H138" s="68">
        <v>43679</v>
      </c>
      <c r="I138" s="65">
        <v>5</v>
      </c>
      <c r="J138" s="65" t="s">
        <v>421</v>
      </c>
      <c r="K138" s="65" t="s">
        <v>418</v>
      </c>
      <c r="L138" s="67"/>
      <c r="M138" s="67"/>
      <c r="N138" s="67"/>
      <c r="O138" s="67"/>
      <c r="P138" s="67"/>
    </row>
    <row r="139" spans="1:16" ht="38.25">
      <c r="A139" s="63" t="s">
        <v>681</v>
      </c>
      <c r="B139" s="64" t="s">
        <v>702</v>
      </c>
      <c r="C139" s="65" t="s">
        <v>413</v>
      </c>
      <c r="D139" s="66">
        <v>43675</v>
      </c>
      <c r="E139" s="286" t="s">
        <v>703</v>
      </c>
      <c r="F139" s="65" t="s">
        <v>415</v>
      </c>
      <c r="G139" s="65" t="s">
        <v>416</v>
      </c>
      <c r="H139" s="68">
        <v>43682</v>
      </c>
      <c r="I139" s="65">
        <v>5</v>
      </c>
      <c r="J139" s="65" t="s">
        <v>421</v>
      </c>
      <c r="K139" s="65" t="s">
        <v>418</v>
      </c>
      <c r="L139" s="67"/>
      <c r="M139" s="67"/>
      <c r="N139" s="67"/>
      <c r="O139" s="67"/>
      <c r="P139" s="67"/>
    </row>
    <row r="140" spans="1:16" ht="51">
      <c r="A140" s="63" t="s">
        <v>681</v>
      </c>
      <c r="B140" s="64" t="s">
        <v>704</v>
      </c>
      <c r="C140" s="65" t="s">
        <v>413</v>
      </c>
      <c r="D140" s="66">
        <v>43675</v>
      </c>
      <c r="E140" s="286" t="s">
        <v>705</v>
      </c>
      <c r="F140" s="65" t="s">
        <v>415</v>
      </c>
      <c r="G140" s="65" t="s">
        <v>416</v>
      </c>
      <c r="H140" s="68">
        <v>43719</v>
      </c>
      <c r="I140" s="65">
        <v>30</v>
      </c>
      <c r="J140" s="65" t="s">
        <v>421</v>
      </c>
      <c r="K140" s="65" t="s">
        <v>418</v>
      </c>
      <c r="L140" s="67"/>
      <c r="M140" s="67"/>
      <c r="N140" s="67"/>
      <c r="O140" s="67"/>
      <c r="P140" s="67"/>
    </row>
    <row r="141" spans="1:16" ht="51">
      <c r="A141" s="63" t="s">
        <v>681</v>
      </c>
      <c r="B141" s="64" t="s">
        <v>706</v>
      </c>
      <c r="C141" s="65" t="s">
        <v>413</v>
      </c>
      <c r="D141" s="66">
        <v>43679</v>
      </c>
      <c r="E141" s="286" t="s">
        <v>707</v>
      </c>
      <c r="F141" s="65" t="s">
        <v>415</v>
      </c>
      <c r="G141" s="65" t="s">
        <v>416</v>
      </c>
      <c r="H141" s="68">
        <v>43679</v>
      </c>
      <c r="I141" s="65">
        <v>0</v>
      </c>
      <c r="J141" s="65" t="s">
        <v>421</v>
      </c>
      <c r="K141" s="65" t="s">
        <v>418</v>
      </c>
      <c r="L141" s="67"/>
      <c r="M141" s="67"/>
      <c r="N141" s="67"/>
      <c r="O141" s="67"/>
      <c r="P141" s="67"/>
    </row>
    <row r="142" spans="1:16" ht="102">
      <c r="A142" s="63" t="s">
        <v>681</v>
      </c>
      <c r="B142" s="64" t="s">
        <v>708</v>
      </c>
      <c r="C142" s="65" t="s">
        <v>413</v>
      </c>
      <c r="D142" s="66">
        <v>43685</v>
      </c>
      <c r="E142" s="286" t="s">
        <v>709</v>
      </c>
      <c r="F142" s="65" t="s">
        <v>415</v>
      </c>
      <c r="G142" s="65" t="s">
        <v>416</v>
      </c>
      <c r="H142" s="68">
        <v>43687</v>
      </c>
      <c r="I142" s="65">
        <v>1</v>
      </c>
      <c r="J142" s="65" t="s">
        <v>421</v>
      </c>
      <c r="K142" s="65" t="s">
        <v>418</v>
      </c>
      <c r="L142" s="67"/>
      <c r="M142" s="67"/>
      <c r="N142" s="67"/>
      <c r="O142" s="67"/>
      <c r="P142" s="67"/>
    </row>
    <row r="143" spans="1:16" ht="89.25">
      <c r="A143" s="63" t="s">
        <v>681</v>
      </c>
      <c r="B143" s="64" t="s">
        <v>710</v>
      </c>
      <c r="C143" s="65" t="s">
        <v>413</v>
      </c>
      <c r="D143" s="66">
        <v>43690</v>
      </c>
      <c r="E143" s="286" t="s">
        <v>711</v>
      </c>
      <c r="F143" s="65" t="s">
        <v>415</v>
      </c>
      <c r="G143" s="65" t="s">
        <v>416</v>
      </c>
      <c r="H143" s="68">
        <v>43699</v>
      </c>
      <c r="I143" s="65">
        <v>6</v>
      </c>
      <c r="J143" s="65" t="s">
        <v>421</v>
      </c>
      <c r="K143" s="65" t="s">
        <v>418</v>
      </c>
      <c r="L143" s="67"/>
      <c r="M143" s="67"/>
      <c r="N143" s="67"/>
      <c r="O143" s="67"/>
      <c r="P143" s="67"/>
    </row>
    <row r="144" spans="1:16" ht="25.5">
      <c r="A144" s="63" t="s">
        <v>681</v>
      </c>
      <c r="B144" s="64" t="s">
        <v>712</v>
      </c>
      <c r="C144" s="65" t="s">
        <v>413</v>
      </c>
      <c r="D144" s="66">
        <v>43693</v>
      </c>
      <c r="E144" s="286" t="s">
        <v>713</v>
      </c>
      <c r="F144" s="65" t="s">
        <v>415</v>
      </c>
      <c r="G144" s="65" t="s">
        <v>416</v>
      </c>
      <c r="H144" s="68">
        <v>43713</v>
      </c>
      <c r="I144" s="65">
        <v>14</v>
      </c>
      <c r="J144" s="65" t="s">
        <v>421</v>
      </c>
      <c r="K144" s="65" t="s">
        <v>418</v>
      </c>
      <c r="L144" s="67"/>
      <c r="M144" s="67"/>
      <c r="N144" s="67"/>
      <c r="O144" s="67"/>
      <c r="P144" s="67"/>
    </row>
    <row r="145" spans="1:18" ht="38.25">
      <c r="A145" s="63" t="s">
        <v>681</v>
      </c>
      <c r="B145" s="64" t="s">
        <v>714</v>
      </c>
      <c r="C145" s="65" t="s">
        <v>413</v>
      </c>
      <c r="D145" s="66">
        <v>43697</v>
      </c>
      <c r="E145" s="286" t="s">
        <v>715</v>
      </c>
      <c r="F145" s="65" t="s">
        <v>415</v>
      </c>
      <c r="G145" s="65" t="s">
        <v>416</v>
      </c>
      <c r="H145" s="68">
        <v>43699</v>
      </c>
      <c r="I145" s="65">
        <v>1</v>
      </c>
      <c r="J145" s="65" t="s">
        <v>421</v>
      </c>
      <c r="K145" s="65" t="s">
        <v>418</v>
      </c>
      <c r="L145" s="67"/>
      <c r="M145" s="67"/>
      <c r="N145" s="67"/>
      <c r="O145" s="67"/>
      <c r="P145" s="67"/>
    </row>
    <row r="146" spans="1:18" ht="63.75">
      <c r="A146" s="63" t="s">
        <v>681</v>
      </c>
      <c r="B146" s="64" t="s">
        <v>716</v>
      </c>
      <c r="C146" s="65" t="s">
        <v>413</v>
      </c>
      <c r="D146" s="66">
        <v>43700</v>
      </c>
      <c r="E146" s="286" t="s">
        <v>717</v>
      </c>
      <c r="F146" s="65" t="s">
        <v>415</v>
      </c>
      <c r="G146" s="65" t="s">
        <v>416</v>
      </c>
      <c r="H146" s="68">
        <v>43704</v>
      </c>
      <c r="I146" s="65">
        <v>1</v>
      </c>
      <c r="J146" s="65" t="s">
        <v>421</v>
      </c>
      <c r="K146" s="65" t="s">
        <v>418</v>
      </c>
      <c r="L146" s="67"/>
      <c r="M146" s="67"/>
      <c r="N146" s="67"/>
      <c r="O146" s="67"/>
      <c r="P146" s="67"/>
    </row>
    <row r="147" spans="1:18" ht="25.5">
      <c r="A147" s="63" t="s">
        <v>681</v>
      </c>
      <c r="B147" s="64" t="s">
        <v>718</v>
      </c>
      <c r="C147" s="65" t="s">
        <v>413</v>
      </c>
      <c r="D147" s="66">
        <v>43706</v>
      </c>
      <c r="E147" s="286" t="s">
        <v>719</v>
      </c>
      <c r="F147" s="65" t="s">
        <v>415</v>
      </c>
      <c r="G147" s="65" t="s">
        <v>416</v>
      </c>
      <c r="H147" s="68">
        <v>43712</v>
      </c>
      <c r="I147" s="65">
        <v>4</v>
      </c>
      <c r="J147" s="65" t="s">
        <v>421</v>
      </c>
      <c r="K147" s="65" t="s">
        <v>418</v>
      </c>
      <c r="L147" s="67"/>
      <c r="M147" s="67"/>
      <c r="N147" s="67"/>
      <c r="O147" s="67"/>
      <c r="P147" s="67"/>
    </row>
    <row r="148" spans="1:18" ht="51">
      <c r="A148" s="63" t="s">
        <v>720</v>
      </c>
      <c r="B148" s="64" t="s">
        <v>721</v>
      </c>
      <c r="C148" s="65" t="s">
        <v>413</v>
      </c>
      <c r="D148" s="66">
        <v>43742</v>
      </c>
      <c r="E148" s="286" t="s">
        <v>722</v>
      </c>
      <c r="F148" s="65" t="s">
        <v>415</v>
      </c>
      <c r="G148" s="65" t="s">
        <v>416</v>
      </c>
      <c r="H148" s="68">
        <v>43748</v>
      </c>
      <c r="I148" s="65">
        <v>4</v>
      </c>
      <c r="J148" s="65" t="s">
        <v>421</v>
      </c>
      <c r="K148" s="65" t="s">
        <v>418</v>
      </c>
      <c r="L148" s="67"/>
      <c r="M148" s="67"/>
      <c r="N148" s="67"/>
      <c r="O148" s="67"/>
      <c r="P148" s="67"/>
    </row>
    <row r="149" spans="1:18" ht="76.5">
      <c r="A149" s="63" t="s">
        <v>720</v>
      </c>
      <c r="B149" s="64" t="s">
        <v>723</v>
      </c>
      <c r="C149" s="65" t="s">
        <v>413</v>
      </c>
      <c r="D149" s="66">
        <v>43746</v>
      </c>
      <c r="E149" s="286" t="s">
        <v>724</v>
      </c>
      <c r="F149" s="65" t="s">
        <v>415</v>
      </c>
      <c r="G149" s="65" t="s">
        <v>416</v>
      </c>
      <c r="H149" s="68">
        <v>43762</v>
      </c>
      <c r="I149" s="65">
        <v>12</v>
      </c>
      <c r="J149" s="65" t="s">
        <v>421</v>
      </c>
      <c r="K149" s="65" t="s">
        <v>418</v>
      </c>
      <c r="L149" s="67"/>
      <c r="M149" s="67"/>
      <c r="N149" s="67"/>
      <c r="O149" s="67"/>
      <c r="P149" s="67"/>
    </row>
    <row r="150" spans="1:18" ht="51">
      <c r="A150" s="63" t="s">
        <v>720</v>
      </c>
      <c r="B150" s="64" t="s">
        <v>725</v>
      </c>
      <c r="C150" s="65" t="s">
        <v>413</v>
      </c>
      <c r="D150" s="66">
        <v>43752</v>
      </c>
      <c r="E150" s="286" t="s">
        <v>726</v>
      </c>
      <c r="F150" s="65" t="s">
        <v>415</v>
      </c>
      <c r="G150" s="65" t="s">
        <v>416</v>
      </c>
      <c r="H150" s="68">
        <v>43759</v>
      </c>
      <c r="I150" s="65">
        <v>5</v>
      </c>
      <c r="J150" s="65" t="s">
        <v>421</v>
      </c>
      <c r="K150" s="65" t="s">
        <v>418</v>
      </c>
      <c r="L150" s="67"/>
      <c r="M150" s="67"/>
      <c r="N150" s="67"/>
      <c r="O150" s="67"/>
      <c r="P150" s="67"/>
    </row>
    <row r="151" spans="1:18" ht="51">
      <c r="A151" s="63" t="s">
        <v>720</v>
      </c>
      <c r="B151" s="64" t="s">
        <v>727</v>
      </c>
      <c r="C151" s="65" t="s">
        <v>413</v>
      </c>
      <c r="D151" s="66">
        <v>43759</v>
      </c>
      <c r="E151" s="286" t="s">
        <v>728</v>
      </c>
      <c r="F151" s="65" t="s">
        <v>418</v>
      </c>
      <c r="G151" s="65" t="s">
        <v>416</v>
      </c>
      <c r="H151" s="68">
        <v>43763</v>
      </c>
      <c r="I151" s="65">
        <v>4</v>
      </c>
      <c r="J151" s="65" t="s">
        <v>421</v>
      </c>
      <c r="K151" s="65" t="s">
        <v>418</v>
      </c>
      <c r="L151" s="67"/>
      <c r="M151" s="67"/>
      <c r="N151" s="67"/>
      <c r="O151" s="67"/>
      <c r="P151" s="67"/>
    </row>
    <row r="152" spans="1:18" ht="38.25">
      <c r="A152" s="63" t="s">
        <v>720</v>
      </c>
      <c r="B152" s="64" t="s">
        <v>729</v>
      </c>
      <c r="C152" s="65" t="s">
        <v>413</v>
      </c>
      <c r="D152" s="66">
        <v>43760</v>
      </c>
      <c r="E152" s="286" t="s">
        <v>730</v>
      </c>
      <c r="F152" s="65" t="s">
        <v>418</v>
      </c>
      <c r="G152" s="65" t="s">
        <v>416</v>
      </c>
      <c r="H152" s="68">
        <v>43762</v>
      </c>
      <c r="I152" s="65">
        <v>2</v>
      </c>
      <c r="J152" s="65" t="s">
        <v>421</v>
      </c>
      <c r="K152" s="65" t="s">
        <v>418</v>
      </c>
      <c r="L152" s="67"/>
      <c r="M152" s="67"/>
      <c r="N152" s="67"/>
      <c r="O152" s="67"/>
      <c r="P152" s="67"/>
    </row>
    <row r="153" spans="1:18" ht="38.25">
      <c r="A153" s="63" t="s">
        <v>720</v>
      </c>
      <c r="B153" s="64" t="s">
        <v>731</v>
      </c>
      <c r="C153" s="65" t="s">
        <v>413</v>
      </c>
      <c r="D153" s="66">
        <v>43767</v>
      </c>
      <c r="E153" s="286" t="s">
        <v>732</v>
      </c>
      <c r="F153" s="65" t="s">
        <v>415</v>
      </c>
      <c r="G153" s="65" t="s">
        <v>416</v>
      </c>
      <c r="H153" s="68">
        <v>43776</v>
      </c>
      <c r="I153" s="65">
        <v>6</v>
      </c>
      <c r="J153" s="65" t="s">
        <v>421</v>
      </c>
      <c r="K153" s="65" t="s">
        <v>418</v>
      </c>
      <c r="L153" s="67"/>
      <c r="M153" s="67"/>
      <c r="N153" s="67"/>
      <c r="O153" s="67"/>
      <c r="P153" s="67"/>
    </row>
    <row r="154" spans="1:18" ht="38.25">
      <c r="A154" s="63" t="s">
        <v>720</v>
      </c>
      <c r="B154" s="64" t="s">
        <v>733</v>
      </c>
      <c r="C154" s="65" t="s">
        <v>413</v>
      </c>
      <c r="D154" s="66">
        <v>43767</v>
      </c>
      <c r="E154" s="286" t="s">
        <v>734</v>
      </c>
      <c r="F154" s="65" t="s">
        <v>418</v>
      </c>
      <c r="G154" s="65" t="s">
        <v>416</v>
      </c>
      <c r="H154" s="68">
        <v>43774</v>
      </c>
      <c r="I154" s="65">
        <v>4</v>
      </c>
      <c r="J154" s="65" t="s">
        <v>421</v>
      </c>
      <c r="K154" s="65" t="s">
        <v>418</v>
      </c>
      <c r="L154" s="67"/>
      <c r="M154" s="67"/>
      <c r="N154" s="67"/>
      <c r="O154" s="67"/>
      <c r="P154" s="67"/>
    </row>
    <row r="155" spans="1:18" ht="38.25">
      <c r="A155" s="63" t="s">
        <v>720</v>
      </c>
      <c r="B155" s="64" t="s">
        <v>735</v>
      </c>
      <c r="C155" s="65" t="s">
        <v>413</v>
      </c>
      <c r="D155" s="66">
        <v>43773</v>
      </c>
      <c r="E155" s="286" t="s">
        <v>736</v>
      </c>
      <c r="F155" s="65" t="s">
        <v>418</v>
      </c>
      <c r="G155" s="65" t="s">
        <v>416</v>
      </c>
      <c r="H155" s="68">
        <v>43784</v>
      </c>
      <c r="I155" s="65">
        <v>9</v>
      </c>
      <c r="J155" s="65" t="s">
        <v>421</v>
      </c>
      <c r="K155" s="65" t="s">
        <v>418</v>
      </c>
      <c r="L155" s="67"/>
      <c r="M155" s="67"/>
      <c r="N155" s="67"/>
      <c r="O155" s="67"/>
      <c r="P155" s="67"/>
    </row>
    <row r="156" spans="1:18" s="310" customFormat="1" ht="140.25">
      <c r="A156" s="63" t="s">
        <v>720</v>
      </c>
      <c r="B156" s="311" t="s">
        <v>737</v>
      </c>
      <c r="C156" s="312" t="s">
        <v>413</v>
      </c>
      <c r="D156" s="313">
        <v>43773</v>
      </c>
      <c r="E156" s="314" t="s">
        <v>738</v>
      </c>
      <c r="F156" s="312" t="s">
        <v>418</v>
      </c>
      <c r="G156" s="312" t="s">
        <v>450</v>
      </c>
      <c r="H156" s="315">
        <v>43775</v>
      </c>
      <c r="I156" s="312">
        <v>2</v>
      </c>
      <c r="J156" s="312" t="s">
        <v>1064</v>
      </c>
      <c r="K156" s="312" t="s">
        <v>418</v>
      </c>
      <c r="L156" s="316"/>
      <c r="M156" s="316"/>
      <c r="N156" s="316"/>
      <c r="O156" s="316"/>
      <c r="P156" s="316" t="s">
        <v>740</v>
      </c>
      <c r="R156" s="326"/>
    </row>
    <row r="157" spans="1:18" ht="51">
      <c r="A157" s="63" t="s">
        <v>720</v>
      </c>
      <c r="B157" s="64" t="s">
        <v>741</v>
      </c>
      <c r="C157" s="65" t="s">
        <v>413</v>
      </c>
      <c r="D157" s="66">
        <v>43782</v>
      </c>
      <c r="E157" s="286" t="s">
        <v>742</v>
      </c>
      <c r="F157" s="65" t="s">
        <v>415</v>
      </c>
      <c r="G157" s="65" t="s">
        <v>416</v>
      </c>
      <c r="H157" s="68">
        <v>43782</v>
      </c>
      <c r="I157" s="65">
        <v>0</v>
      </c>
      <c r="J157" s="65" t="s">
        <v>421</v>
      </c>
      <c r="K157" s="65" t="s">
        <v>418</v>
      </c>
      <c r="L157" s="67"/>
      <c r="M157" s="67"/>
      <c r="N157" s="67"/>
      <c r="O157" s="67"/>
      <c r="P157" s="67"/>
    </row>
    <row r="158" spans="1:18" ht="63.75">
      <c r="A158" s="63" t="s">
        <v>720</v>
      </c>
      <c r="B158" s="64" t="s">
        <v>743</v>
      </c>
      <c r="C158" s="65" t="s">
        <v>413</v>
      </c>
      <c r="D158" s="66">
        <v>43783</v>
      </c>
      <c r="E158" s="286" t="s">
        <v>744</v>
      </c>
      <c r="F158" s="65" t="s">
        <v>415</v>
      </c>
      <c r="G158" s="65" t="s">
        <v>416</v>
      </c>
      <c r="H158" s="68">
        <v>43787</v>
      </c>
      <c r="I158" s="65">
        <v>2</v>
      </c>
      <c r="J158" s="65" t="s">
        <v>421</v>
      </c>
      <c r="K158" s="65" t="s">
        <v>418</v>
      </c>
      <c r="L158" s="67"/>
      <c r="M158" s="67"/>
      <c r="N158" s="67"/>
      <c r="O158" s="67"/>
      <c r="P158" s="67"/>
    </row>
    <row r="159" spans="1:18" ht="38.25">
      <c r="A159" s="63" t="s">
        <v>720</v>
      </c>
      <c r="B159" s="64" t="s">
        <v>745</v>
      </c>
      <c r="C159" s="65" t="s">
        <v>413</v>
      </c>
      <c r="D159" s="66">
        <v>43789</v>
      </c>
      <c r="E159" s="286" t="s">
        <v>746</v>
      </c>
      <c r="F159" s="65" t="s">
        <v>418</v>
      </c>
      <c r="G159" s="65" t="s">
        <v>416</v>
      </c>
      <c r="H159" s="68">
        <v>43795</v>
      </c>
      <c r="I159" s="65">
        <v>4</v>
      </c>
      <c r="J159" s="65" t="s">
        <v>421</v>
      </c>
      <c r="K159" s="65" t="s">
        <v>418</v>
      </c>
      <c r="L159" s="67"/>
      <c r="M159" s="67"/>
      <c r="N159" s="67"/>
      <c r="O159" s="67"/>
      <c r="P159" s="67"/>
    </row>
    <row r="160" spans="1:18" ht="38.25">
      <c r="A160" s="63" t="s">
        <v>720</v>
      </c>
      <c r="B160" s="64" t="s">
        <v>747</v>
      </c>
      <c r="C160" s="65" t="s">
        <v>413</v>
      </c>
      <c r="D160" s="66">
        <v>43794</v>
      </c>
      <c r="E160" s="286" t="s">
        <v>748</v>
      </c>
      <c r="F160" s="65" t="s">
        <v>418</v>
      </c>
      <c r="G160" s="65" t="s">
        <v>416</v>
      </c>
      <c r="H160" s="68">
        <v>43796</v>
      </c>
      <c r="I160" s="65">
        <v>2</v>
      </c>
      <c r="J160" s="65" t="s">
        <v>421</v>
      </c>
      <c r="K160" s="65" t="s">
        <v>418</v>
      </c>
      <c r="L160" s="67"/>
      <c r="M160" s="67"/>
      <c r="N160" s="67"/>
      <c r="O160" s="67"/>
      <c r="P160" s="67"/>
    </row>
    <row r="161" spans="1:16" ht="38.25">
      <c r="A161" s="63" t="s">
        <v>720</v>
      </c>
      <c r="B161" s="64" t="s">
        <v>749</v>
      </c>
      <c r="C161" s="65" t="s">
        <v>413</v>
      </c>
      <c r="D161" s="66">
        <v>43796</v>
      </c>
      <c r="E161" s="286" t="s">
        <v>750</v>
      </c>
      <c r="F161" s="65" t="s">
        <v>415</v>
      </c>
      <c r="G161" s="65" t="s">
        <v>416</v>
      </c>
      <c r="H161" s="68">
        <v>43803</v>
      </c>
      <c r="I161" s="65">
        <v>5</v>
      </c>
      <c r="J161" s="65" t="s">
        <v>421</v>
      </c>
      <c r="K161" s="65" t="s">
        <v>418</v>
      </c>
      <c r="L161" s="67"/>
      <c r="M161" s="67"/>
      <c r="N161" s="67"/>
      <c r="O161" s="67"/>
      <c r="P161" s="67"/>
    </row>
    <row r="162" spans="1:16" ht="25.5">
      <c r="A162" s="63" t="s">
        <v>720</v>
      </c>
      <c r="B162" s="64" t="s">
        <v>751</v>
      </c>
      <c r="C162" s="65" t="s">
        <v>413</v>
      </c>
      <c r="D162" s="66">
        <v>43804</v>
      </c>
      <c r="E162" s="286" t="s">
        <v>752</v>
      </c>
      <c r="F162" s="65" t="s">
        <v>418</v>
      </c>
      <c r="G162" s="65" t="s">
        <v>416</v>
      </c>
      <c r="H162" s="68">
        <v>43816</v>
      </c>
      <c r="I162" s="65">
        <v>8</v>
      </c>
      <c r="J162" s="65" t="s">
        <v>421</v>
      </c>
      <c r="K162" s="65" t="s">
        <v>418</v>
      </c>
      <c r="L162" s="67"/>
      <c r="M162" s="67"/>
      <c r="N162" s="67"/>
      <c r="O162" s="67"/>
      <c r="P162" s="67"/>
    </row>
    <row r="163" spans="1:16" ht="51">
      <c r="A163" s="63" t="s">
        <v>720</v>
      </c>
      <c r="B163" s="64" t="s">
        <v>753</v>
      </c>
      <c r="C163" s="65" t="s">
        <v>413</v>
      </c>
      <c r="D163" s="66">
        <v>43811</v>
      </c>
      <c r="E163" s="286" t="s">
        <v>754</v>
      </c>
      <c r="F163" s="65" t="s">
        <v>418</v>
      </c>
      <c r="G163" s="65" t="s">
        <v>416</v>
      </c>
      <c r="H163" s="68">
        <v>43815</v>
      </c>
      <c r="I163" s="65">
        <v>2</v>
      </c>
      <c r="J163" s="65" t="s">
        <v>421</v>
      </c>
      <c r="K163" s="65" t="s">
        <v>418</v>
      </c>
      <c r="L163" s="67"/>
      <c r="M163" s="67"/>
      <c r="N163" s="67"/>
      <c r="O163" s="67"/>
      <c r="P163" s="67"/>
    </row>
    <row r="164" spans="1:16" ht="14.25">
      <c r="A164" s="372">
        <v>2020</v>
      </c>
      <c r="B164" s="356"/>
      <c r="C164" s="356"/>
      <c r="D164" s="356"/>
      <c r="E164" s="356"/>
      <c r="F164" s="356"/>
      <c r="G164" s="356"/>
      <c r="H164" s="356"/>
      <c r="I164" s="356"/>
      <c r="J164" s="356"/>
      <c r="K164" s="356"/>
      <c r="L164" s="356"/>
      <c r="M164" s="356"/>
      <c r="N164" s="356"/>
      <c r="O164" s="356"/>
      <c r="P164" s="357"/>
    </row>
    <row r="165" spans="1:16" ht="38.25">
      <c r="A165" s="70" t="s">
        <v>755</v>
      </c>
      <c r="B165" s="71" t="s">
        <v>756</v>
      </c>
      <c r="C165" s="72" t="s">
        <v>413</v>
      </c>
      <c r="D165" s="73">
        <v>43836</v>
      </c>
      <c r="E165" s="287" t="s">
        <v>757</v>
      </c>
      <c r="F165" s="72" t="s">
        <v>415</v>
      </c>
      <c r="G165" s="72" t="s">
        <v>416</v>
      </c>
      <c r="H165" s="75">
        <v>43880</v>
      </c>
      <c r="I165" s="72">
        <v>32</v>
      </c>
      <c r="J165" s="72" t="s">
        <v>421</v>
      </c>
      <c r="K165" s="72" t="s">
        <v>418</v>
      </c>
      <c r="L165" s="74"/>
      <c r="M165" s="74"/>
      <c r="N165" s="74"/>
      <c r="O165" s="74"/>
      <c r="P165" s="74"/>
    </row>
    <row r="166" spans="1:16" ht="102">
      <c r="A166" s="70" t="s">
        <v>755</v>
      </c>
      <c r="B166" s="71" t="s">
        <v>758</v>
      </c>
      <c r="C166" s="72" t="s">
        <v>413</v>
      </c>
      <c r="D166" s="73">
        <v>43843</v>
      </c>
      <c r="E166" s="287" t="s">
        <v>759</v>
      </c>
      <c r="F166" s="72" t="s">
        <v>415</v>
      </c>
      <c r="G166" s="72" t="s">
        <v>416</v>
      </c>
      <c r="H166" s="75">
        <v>43851</v>
      </c>
      <c r="I166" s="72">
        <v>6</v>
      </c>
      <c r="J166" s="72" t="s">
        <v>421</v>
      </c>
      <c r="K166" s="72" t="s">
        <v>418</v>
      </c>
      <c r="L166" s="74"/>
      <c r="M166" s="74"/>
      <c r="N166" s="74"/>
      <c r="O166" s="74"/>
      <c r="P166" s="74"/>
    </row>
    <row r="167" spans="1:16" ht="76.5">
      <c r="A167" s="70" t="s">
        <v>755</v>
      </c>
      <c r="B167" s="71" t="s">
        <v>760</v>
      </c>
      <c r="C167" s="72" t="s">
        <v>413</v>
      </c>
      <c r="D167" s="73">
        <v>43844</v>
      </c>
      <c r="E167" s="287" t="s">
        <v>761</v>
      </c>
      <c r="F167" s="72" t="s">
        <v>415</v>
      </c>
      <c r="G167" s="72" t="s">
        <v>416</v>
      </c>
      <c r="H167" s="75">
        <v>43847</v>
      </c>
      <c r="I167" s="72">
        <v>3</v>
      </c>
      <c r="J167" s="72" t="s">
        <v>421</v>
      </c>
      <c r="K167" s="72" t="s">
        <v>418</v>
      </c>
      <c r="L167" s="74"/>
      <c r="M167" s="74"/>
      <c r="N167" s="74"/>
      <c r="O167" s="74"/>
      <c r="P167" s="74"/>
    </row>
    <row r="168" spans="1:16" ht="51">
      <c r="A168" s="70" t="s">
        <v>755</v>
      </c>
      <c r="B168" s="71" t="s">
        <v>762</v>
      </c>
      <c r="C168" s="72" t="s">
        <v>413</v>
      </c>
      <c r="D168" s="73">
        <v>43851</v>
      </c>
      <c r="E168" s="287" t="s">
        <v>763</v>
      </c>
      <c r="F168" s="72" t="s">
        <v>415</v>
      </c>
      <c r="G168" s="72" t="s">
        <v>416</v>
      </c>
      <c r="H168" s="75">
        <v>43867</v>
      </c>
      <c r="I168" s="72">
        <v>12</v>
      </c>
      <c r="J168" s="72" t="s">
        <v>421</v>
      </c>
      <c r="K168" s="72" t="s">
        <v>418</v>
      </c>
      <c r="L168" s="74"/>
      <c r="M168" s="74"/>
      <c r="N168" s="74"/>
      <c r="O168" s="74"/>
      <c r="P168" s="74"/>
    </row>
    <row r="169" spans="1:16" ht="38.25">
      <c r="A169" s="70" t="s">
        <v>755</v>
      </c>
      <c r="B169" s="71" t="s">
        <v>764</v>
      </c>
      <c r="C169" s="72" t="s">
        <v>413</v>
      </c>
      <c r="D169" s="73">
        <v>43854</v>
      </c>
      <c r="E169" s="287" t="s">
        <v>765</v>
      </c>
      <c r="F169" s="72" t="s">
        <v>415</v>
      </c>
      <c r="G169" s="72" t="s">
        <v>416</v>
      </c>
      <c r="H169" s="75">
        <v>44089</v>
      </c>
      <c r="I169" s="72">
        <v>167</v>
      </c>
      <c r="J169" s="72" t="s">
        <v>766</v>
      </c>
      <c r="K169" s="72" t="s">
        <v>418</v>
      </c>
      <c r="L169" s="74"/>
      <c r="M169" s="74"/>
      <c r="N169" s="74"/>
      <c r="O169" s="74"/>
      <c r="P169" s="74"/>
    </row>
    <row r="170" spans="1:16" ht="38.25">
      <c r="A170" s="70" t="s">
        <v>755</v>
      </c>
      <c r="B170" s="71" t="s">
        <v>767</v>
      </c>
      <c r="C170" s="72" t="s">
        <v>413</v>
      </c>
      <c r="D170" s="73">
        <v>43860</v>
      </c>
      <c r="E170" s="287" t="s">
        <v>768</v>
      </c>
      <c r="F170" s="72" t="s">
        <v>415</v>
      </c>
      <c r="G170" s="72" t="s">
        <v>416</v>
      </c>
      <c r="H170" s="75">
        <v>43866</v>
      </c>
      <c r="I170" s="72">
        <v>4</v>
      </c>
      <c r="J170" s="72" t="s">
        <v>766</v>
      </c>
      <c r="K170" s="72" t="s">
        <v>418</v>
      </c>
      <c r="L170" s="74"/>
      <c r="M170" s="74"/>
      <c r="N170" s="74"/>
      <c r="O170" s="74"/>
      <c r="P170" s="74"/>
    </row>
    <row r="171" spans="1:16" ht="25.5">
      <c r="A171" s="70" t="s">
        <v>755</v>
      </c>
      <c r="B171" s="71" t="s">
        <v>769</v>
      </c>
      <c r="C171" s="72" t="s">
        <v>413</v>
      </c>
      <c r="D171" s="73">
        <v>43860</v>
      </c>
      <c r="E171" s="287" t="s">
        <v>770</v>
      </c>
      <c r="F171" s="72" t="s">
        <v>415</v>
      </c>
      <c r="G171" s="72" t="s">
        <v>416</v>
      </c>
      <c r="H171" s="75">
        <v>43865</v>
      </c>
      <c r="I171" s="72">
        <v>3</v>
      </c>
      <c r="J171" s="72" t="s">
        <v>766</v>
      </c>
      <c r="K171" s="72" t="s">
        <v>418</v>
      </c>
      <c r="L171" s="74"/>
      <c r="M171" s="74"/>
      <c r="N171" s="74"/>
      <c r="O171" s="74"/>
      <c r="P171" s="74"/>
    </row>
    <row r="172" spans="1:16" ht="51">
      <c r="A172" s="70" t="s">
        <v>755</v>
      </c>
      <c r="B172" s="71" t="s">
        <v>771</v>
      </c>
      <c r="C172" s="72" t="s">
        <v>413</v>
      </c>
      <c r="D172" s="73">
        <v>43860</v>
      </c>
      <c r="E172" s="287" t="s">
        <v>772</v>
      </c>
      <c r="F172" s="72" t="s">
        <v>415</v>
      </c>
      <c r="G172" s="72" t="s">
        <v>416</v>
      </c>
      <c r="H172" s="75">
        <v>43880</v>
      </c>
      <c r="I172" s="72">
        <v>14</v>
      </c>
      <c r="J172" s="72" t="s">
        <v>766</v>
      </c>
      <c r="K172" s="72" t="s">
        <v>418</v>
      </c>
      <c r="L172" s="74"/>
      <c r="M172" s="74"/>
      <c r="N172" s="74"/>
      <c r="O172" s="74"/>
      <c r="P172" s="74"/>
    </row>
    <row r="173" spans="1:16" ht="63.75">
      <c r="A173" s="70" t="s">
        <v>755</v>
      </c>
      <c r="B173" s="71" t="s">
        <v>773</v>
      </c>
      <c r="C173" s="72" t="s">
        <v>413</v>
      </c>
      <c r="D173" s="73">
        <v>43860</v>
      </c>
      <c r="E173" s="287" t="s">
        <v>774</v>
      </c>
      <c r="F173" s="72" t="s">
        <v>415</v>
      </c>
      <c r="G173" s="72" t="s">
        <v>416</v>
      </c>
      <c r="H173" s="75">
        <v>43865</v>
      </c>
      <c r="I173" s="72">
        <v>3</v>
      </c>
      <c r="J173" s="72" t="s">
        <v>766</v>
      </c>
      <c r="K173" s="72" t="s">
        <v>418</v>
      </c>
      <c r="L173" s="74"/>
      <c r="M173" s="74"/>
      <c r="N173" s="74"/>
      <c r="O173" s="74"/>
      <c r="P173" s="74"/>
    </row>
    <row r="174" spans="1:16" ht="102">
      <c r="A174" s="70" t="s">
        <v>755</v>
      </c>
      <c r="B174" s="71" t="s">
        <v>775</v>
      </c>
      <c r="C174" s="72" t="s">
        <v>413</v>
      </c>
      <c r="D174" s="73">
        <v>43864</v>
      </c>
      <c r="E174" s="287" t="s">
        <v>776</v>
      </c>
      <c r="F174" s="72" t="s">
        <v>415</v>
      </c>
      <c r="G174" s="72" t="s">
        <v>416</v>
      </c>
      <c r="H174" s="75">
        <v>43867</v>
      </c>
      <c r="I174" s="72">
        <v>3</v>
      </c>
      <c r="J174" s="72" t="s">
        <v>766</v>
      </c>
      <c r="K174" s="72" t="s">
        <v>418</v>
      </c>
      <c r="L174" s="74"/>
      <c r="M174" s="74"/>
      <c r="N174" s="74"/>
      <c r="O174" s="74"/>
      <c r="P174" s="74"/>
    </row>
    <row r="175" spans="1:16" ht="51">
      <c r="A175" s="70" t="s">
        <v>755</v>
      </c>
      <c r="B175" s="71" t="s">
        <v>777</v>
      </c>
      <c r="C175" s="72" t="s">
        <v>413</v>
      </c>
      <c r="D175" s="73">
        <v>43867</v>
      </c>
      <c r="E175" s="287" t="s">
        <v>778</v>
      </c>
      <c r="F175" s="72" t="s">
        <v>415</v>
      </c>
      <c r="G175" s="72" t="s">
        <v>416</v>
      </c>
      <c r="H175" s="75">
        <v>43871</v>
      </c>
      <c r="I175" s="72">
        <v>2</v>
      </c>
      <c r="J175" s="72" t="s">
        <v>766</v>
      </c>
      <c r="K175" s="72" t="s">
        <v>418</v>
      </c>
      <c r="L175" s="74"/>
      <c r="M175" s="74"/>
      <c r="N175" s="74"/>
      <c r="O175" s="74"/>
      <c r="P175" s="74"/>
    </row>
    <row r="176" spans="1:16" ht="102">
      <c r="A176" s="70" t="s">
        <v>755</v>
      </c>
      <c r="B176" s="71" t="s">
        <v>779</v>
      </c>
      <c r="C176" s="72" t="s">
        <v>413</v>
      </c>
      <c r="D176" s="73">
        <v>43868</v>
      </c>
      <c r="E176" s="287" t="s">
        <v>780</v>
      </c>
      <c r="F176" s="72" t="s">
        <v>415</v>
      </c>
      <c r="G176" s="72" t="s">
        <v>416</v>
      </c>
      <c r="H176" s="75">
        <v>43868</v>
      </c>
      <c r="I176" s="72">
        <v>0</v>
      </c>
      <c r="J176" s="72" t="s">
        <v>766</v>
      </c>
      <c r="K176" s="72" t="s">
        <v>418</v>
      </c>
      <c r="L176" s="74"/>
      <c r="M176" s="74"/>
      <c r="N176" s="74"/>
      <c r="O176" s="74"/>
      <c r="P176" s="74"/>
    </row>
    <row r="177" spans="1:16" ht="51">
      <c r="A177" s="70" t="s">
        <v>755</v>
      </c>
      <c r="B177" s="71" t="s">
        <v>781</v>
      </c>
      <c r="C177" s="72" t="s">
        <v>413</v>
      </c>
      <c r="D177" s="73">
        <v>43872</v>
      </c>
      <c r="E177" s="287" t="s">
        <v>782</v>
      </c>
      <c r="F177" s="72" t="s">
        <v>415</v>
      </c>
      <c r="G177" s="72" t="s">
        <v>416</v>
      </c>
      <c r="H177" s="75">
        <v>43872</v>
      </c>
      <c r="I177" s="72">
        <v>0</v>
      </c>
      <c r="J177" s="72" t="s">
        <v>766</v>
      </c>
      <c r="K177" s="72" t="s">
        <v>418</v>
      </c>
      <c r="L177" s="74"/>
      <c r="M177" s="74"/>
      <c r="N177" s="74"/>
      <c r="O177" s="74"/>
      <c r="P177" s="74"/>
    </row>
    <row r="178" spans="1:16" ht="38.25">
      <c r="A178" s="70" t="s">
        <v>755</v>
      </c>
      <c r="B178" s="71" t="s">
        <v>783</v>
      </c>
      <c r="C178" s="72" t="s">
        <v>413</v>
      </c>
      <c r="D178" s="73">
        <v>43879</v>
      </c>
      <c r="E178" s="287" t="s">
        <v>784</v>
      </c>
      <c r="F178" s="72" t="s">
        <v>415</v>
      </c>
      <c r="G178" s="72" t="s">
        <v>416</v>
      </c>
      <c r="H178" s="75">
        <v>44068</v>
      </c>
      <c r="I178" s="72">
        <v>134</v>
      </c>
      <c r="J178" s="72" t="s">
        <v>766</v>
      </c>
      <c r="K178" s="72" t="s">
        <v>418</v>
      </c>
      <c r="L178" s="74"/>
      <c r="M178" s="74"/>
      <c r="N178" s="74"/>
      <c r="O178" s="74"/>
      <c r="P178" s="74"/>
    </row>
    <row r="179" spans="1:16" ht="51">
      <c r="A179" s="70" t="s">
        <v>755</v>
      </c>
      <c r="B179" s="71" t="s">
        <v>785</v>
      </c>
      <c r="C179" s="72" t="s">
        <v>413</v>
      </c>
      <c r="D179" s="73">
        <v>43879</v>
      </c>
      <c r="E179" s="287" t="s">
        <v>786</v>
      </c>
      <c r="F179" s="72" t="s">
        <v>415</v>
      </c>
      <c r="G179" s="72" t="s">
        <v>416</v>
      </c>
      <c r="H179" s="75">
        <v>44094</v>
      </c>
      <c r="I179" s="72">
        <v>157</v>
      </c>
      <c r="J179" s="72" t="s">
        <v>766</v>
      </c>
      <c r="K179" s="72" t="s">
        <v>418</v>
      </c>
      <c r="L179" s="74"/>
      <c r="M179" s="74"/>
      <c r="N179" s="74"/>
      <c r="O179" s="74"/>
      <c r="P179" s="74"/>
    </row>
    <row r="180" spans="1:16" ht="38.25">
      <c r="A180" s="70" t="s">
        <v>755</v>
      </c>
      <c r="B180" s="71" t="s">
        <v>787</v>
      </c>
      <c r="C180" s="72" t="s">
        <v>413</v>
      </c>
      <c r="D180" s="73">
        <v>43881</v>
      </c>
      <c r="E180" s="287" t="s">
        <v>788</v>
      </c>
      <c r="F180" s="72" t="s">
        <v>415</v>
      </c>
      <c r="G180" s="72" t="s">
        <v>416</v>
      </c>
      <c r="H180" s="75">
        <v>44068</v>
      </c>
      <c r="I180" s="72">
        <v>132</v>
      </c>
      <c r="J180" s="72" t="s">
        <v>766</v>
      </c>
      <c r="K180" s="72" t="s">
        <v>418</v>
      </c>
      <c r="L180" s="74"/>
      <c r="M180" s="74"/>
      <c r="N180" s="74"/>
      <c r="O180" s="74"/>
      <c r="P180" s="74"/>
    </row>
    <row r="181" spans="1:16" ht="63.75">
      <c r="A181" s="70" t="s">
        <v>755</v>
      </c>
      <c r="B181" s="71" t="s">
        <v>789</v>
      </c>
      <c r="C181" s="72" t="s">
        <v>413</v>
      </c>
      <c r="D181" s="73">
        <v>43881</v>
      </c>
      <c r="E181" s="287" t="s">
        <v>790</v>
      </c>
      <c r="F181" s="72" t="s">
        <v>415</v>
      </c>
      <c r="G181" s="72" t="s">
        <v>416</v>
      </c>
      <c r="H181" s="75">
        <v>44076</v>
      </c>
      <c r="I181" s="72">
        <v>138</v>
      </c>
      <c r="J181" s="72" t="s">
        <v>766</v>
      </c>
      <c r="K181" s="72" t="s">
        <v>418</v>
      </c>
      <c r="L181" s="74"/>
      <c r="M181" s="74"/>
      <c r="N181" s="74"/>
      <c r="O181" s="74"/>
      <c r="P181" s="74"/>
    </row>
    <row r="182" spans="1:16" ht="51">
      <c r="A182" s="70" t="s">
        <v>755</v>
      </c>
      <c r="B182" s="71" t="s">
        <v>791</v>
      </c>
      <c r="C182" s="72" t="s">
        <v>413</v>
      </c>
      <c r="D182" s="73">
        <v>43882</v>
      </c>
      <c r="E182" s="287" t="s">
        <v>792</v>
      </c>
      <c r="F182" s="72" t="s">
        <v>415</v>
      </c>
      <c r="G182" s="72" t="s">
        <v>416</v>
      </c>
      <c r="H182" s="75">
        <v>44062</v>
      </c>
      <c r="I182" s="72">
        <v>127</v>
      </c>
      <c r="J182" s="72" t="s">
        <v>766</v>
      </c>
      <c r="K182" s="72" t="s">
        <v>418</v>
      </c>
      <c r="L182" s="74"/>
      <c r="M182" s="74"/>
      <c r="N182" s="74"/>
      <c r="O182" s="74"/>
      <c r="P182" s="74"/>
    </row>
    <row r="183" spans="1:16" ht="51">
      <c r="A183" s="70" t="s">
        <v>755</v>
      </c>
      <c r="B183" s="71" t="s">
        <v>793</v>
      </c>
      <c r="C183" s="72" t="s">
        <v>521</v>
      </c>
      <c r="D183" s="73">
        <v>43885</v>
      </c>
      <c r="E183" s="287" t="s">
        <v>794</v>
      </c>
      <c r="F183" s="72" t="s">
        <v>415</v>
      </c>
      <c r="G183" s="72" t="s">
        <v>416</v>
      </c>
      <c r="H183" s="75">
        <v>43888</v>
      </c>
      <c r="I183" s="72">
        <v>3</v>
      </c>
      <c r="J183" s="72" t="s">
        <v>766</v>
      </c>
      <c r="K183" s="72" t="s">
        <v>418</v>
      </c>
      <c r="L183" s="74"/>
      <c r="M183" s="74"/>
      <c r="N183" s="74"/>
      <c r="O183" s="74"/>
      <c r="P183" s="74"/>
    </row>
    <row r="184" spans="1:16" ht="51">
      <c r="A184" s="70" t="s">
        <v>755</v>
      </c>
      <c r="B184" s="71" t="s">
        <v>795</v>
      </c>
      <c r="C184" s="72" t="s">
        <v>413</v>
      </c>
      <c r="D184" s="73">
        <v>43888</v>
      </c>
      <c r="E184" s="287" t="s">
        <v>796</v>
      </c>
      <c r="F184" s="72" t="s">
        <v>415</v>
      </c>
      <c r="G184" s="72" t="s">
        <v>416</v>
      </c>
      <c r="H184" s="75">
        <v>44062</v>
      </c>
      <c r="I184" s="72">
        <v>123</v>
      </c>
      <c r="J184" s="72" t="s">
        <v>766</v>
      </c>
      <c r="K184" s="72" t="s">
        <v>418</v>
      </c>
      <c r="L184" s="74"/>
      <c r="M184" s="74"/>
      <c r="N184" s="74"/>
      <c r="O184" s="74"/>
      <c r="P184" s="74"/>
    </row>
    <row r="185" spans="1:16" ht="89.25">
      <c r="A185" s="70" t="s">
        <v>755</v>
      </c>
      <c r="B185" s="71" t="s">
        <v>797</v>
      </c>
      <c r="C185" s="72" t="s">
        <v>413</v>
      </c>
      <c r="D185" s="73">
        <v>43888</v>
      </c>
      <c r="E185" s="287" t="s">
        <v>798</v>
      </c>
      <c r="F185" s="72" t="s">
        <v>415</v>
      </c>
      <c r="G185" s="72" t="s">
        <v>416</v>
      </c>
      <c r="H185" s="75">
        <v>44076</v>
      </c>
      <c r="I185" s="72">
        <v>133</v>
      </c>
      <c r="J185" s="72" t="s">
        <v>766</v>
      </c>
      <c r="K185" s="72" t="s">
        <v>418</v>
      </c>
      <c r="L185" s="74"/>
      <c r="M185" s="74"/>
      <c r="N185" s="74"/>
      <c r="O185" s="74"/>
      <c r="P185" s="74"/>
    </row>
    <row r="186" spans="1:16" ht="51">
      <c r="A186" s="70" t="s">
        <v>755</v>
      </c>
      <c r="B186" s="71" t="s">
        <v>799</v>
      </c>
      <c r="C186" s="72" t="s">
        <v>413</v>
      </c>
      <c r="D186" s="73">
        <v>43888</v>
      </c>
      <c r="E186" s="287" t="s">
        <v>800</v>
      </c>
      <c r="F186" s="72" t="s">
        <v>415</v>
      </c>
      <c r="G186" s="72" t="s">
        <v>416</v>
      </c>
      <c r="H186" s="75">
        <v>43895</v>
      </c>
      <c r="I186" s="72">
        <v>5</v>
      </c>
      <c r="J186" s="72" t="s">
        <v>766</v>
      </c>
      <c r="K186" s="72" t="s">
        <v>418</v>
      </c>
      <c r="L186" s="74"/>
      <c r="M186" s="74"/>
      <c r="N186" s="74"/>
      <c r="O186" s="74"/>
      <c r="P186" s="74"/>
    </row>
    <row r="187" spans="1:16" ht="76.5">
      <c r="A187" s="70" t="s">
        <v>755</v>
      </c>
      <c r="B187" s="71" t="s">
        <v>801</v>
      </c>
      <c r="C187" s="72" t="s">
        <v>413</v>
      </c>
      <c r="D187" s="73">
        <v>43889</v>
      </c>
      <c r="E187" s="287" t="s">
        <v>802</v>
      </c>
      <c r="F187" s="72" t="s">
        <v>415</v>
      </c>
      <c r="G187" s="72" t="s">
        <v>416</v>
      </c>
      <c r="H187" s="75">
        <v>44077</v>
      </c>
      <c r="I187" s="72">
        <v>133</v>
      </c>
      <c r="J187" s="72" t="s">
        <v>766</v>
      </c>
      <c r="K187" s="72" t="s">
        <v>418</v>
      </c>
      <c r="L187" s="74"/>
      <c r="M187" s="74"/>
      <c r="N187" s="74"/>
      <c r="O187" s="74"/>
      <c r="P187" s="74"/>
    </row>
    <row r="188" spans="1:16" ht="51">
      <c r="A188" s="70" t="s">
        <v>755</v>
      </c>
      <c r="B188" s="71" t="s">
        <v>803</v>
      </c>
      <c r="C188" s="72" t="s">
        <v>413</v>
      </c>
      <c r="D188" s="73">
        <v>43889</v>
      </c>
      <c r="E188" s="287" t="s">
        <v>804</v>
      </c>
      <c r="F188" s="72" t="s">
        <v>415</v>
      </c>
      <c r="G188" s="72" t="s">
        <v>416</v>
      </c>
      <c r="H188" s="75">
        <v>44068</v>
      </c>
      <c r="I188" s="72">
        <v>126</v>
      </c>
      <c r="J188" s="72" t="s">
        <v>766</v>
      </c>
      <c r="K188" s="72" t="s">
        <v>418</v>
      </c>
      <c r="L188" s="74"/>
      <c r="M188" s="74"/>
      <c r="N188" s="74"/>
      <c r="O188" s="74"/>
      <c r="P188" s="74"/>
    </row>
    <row r="189" spans="1:16" ht="76.5">
      <c r="A189" s="70" t="s">
        <v>755</v>
      </c>
      <c r="B189" s="71" t="s">
        <v>805</v>
      </c>
      <c r="C189" s="72" t="s">
        <v>413</v>
      </c>
      <c r="D189" s="73">
        <v>43892</v>
      </c>
      <c r="E189" s="287" t="s">
        <v>806</v>
      </c>
      <c r="F189" s="72" t="s">
        <v>415</v>
      </c>
      <c r="G189" s="72" t="s">
        <v>416</v>
      </c>
      <c r="H189" s="75">
        <v>44076</v>
      </c>
      <c r="I189" s="72">
        <v>131</v>
      </c>
      <c r="J189" s="72" t="s">
        <v>766</v>
      </c>
      <c r="K189" s="72" t="s">
        <v>418</v>
      </c>
      <c r="L189" s="74"/>
      <c r="M189" s="74"/>
      <c r="N189" s="74"/>
      <c r="O189" s="74"/>
      <c r="P189" s="74"/>
    </row>
    <row r="190" spans="1:16" ht="51">
      <c r="A190" s="70" t="s">
        <v>755</v>
      </c>
      <c r="B190" s="71" t="s">
        <v>807</v>
      </c>
      <c r="C190" s="72" t="s">
        <v>413</v>
      </c>
      <c r="D190" s="73">
        <v>43896</v>
      </c>
      <c r="E190" s="287" t="s">
        <v>808</v>
      </c>
      <c r="F190" s="72" t="s">
        <v>415</v>
      </c>
      <c r="G190" s="72" t="s">
        <v>416</v>
      </c>
      <c r="H190" s="75">
        <v>43902</v>
      </c>
      <c r="I190" s="72">
        <v>4</v>
      </c>
      <c r="J190" s="72" t="s">
        <v>766</v>
      </c>
      <c r="K190" s="72" t="s">
        <v>418</v>
      </c>
      <c r="L190" s="74"/>
      <c r="M190" s="74"/>
      <c r="N190" s="74"/>
      <c r="O190" s="74"/>
      <c r="P190" s="74"/>
    </row>
    <row r="191" spans="1:16" ht="51">
      <c r="A191" s="70" t="s">
        <v>755</v>
      </c>
      <c r="B191" s="71" t="s">
        <v>809</v>
      </c>
      <c r="C191" s="72" t="s">
        <v>413</v>
      </c>
      <c r="D191" s="73">
        <v>43896</v>
      </c>
      <c r="E191" s="287" t="s">
        <v>810</v>
      </c>
      <c r="F191" s="72" t="s">
        <v>415</v>
      </c>
      <c r="G191" s="72" t="s">
        <v>416</v>
      </c>
      <c r="H191" s="75">
        <v>44119</v>
      </c>
      <c r="I191" s="72">
        <v>157</v>
      </c>
      <c r="J191" s="72" t="s">
        <v>766</v>
      </c>
      <c r="K191" s="72" t="s">
        <v>418</v>
      </c>
      <c r="L191" s="74"/>
      <c r="M191" s="74"/>
      <c r="N191" s="74"/>
      <c r="O191" s="74"/>
      <c r="P191" s="74"/>
    </row>
    <row r="192" spans="1:16" ht="51">
      <c r="A192" s="70" t="s">
        <v>755</v>
      </c>
      <c r="B192" s="71" t="s">
        <v>811</v>
      </c>
      <c r="C192" s="72" t="s">
        <v>521</v>
      </c>
      <c r="D192" s="73">
        <v>43901</v>
      </c>
      <c r="E192" s="287" t="s">
        <v>812</v>
      </c>
      <c r="F192" s="72" t="s">
        <v>415</v>
      </c>
      <c r="G192" s="72" t="s">
        <v>416</v>
      </c>
      <c r="H192" s="75">
        <v>43915</v>
      </c>
      <c r="I192" s="72">
        <v>10</v>
      </c>
      <c r="J192" s="72" t="s">
        <v>766</v>
      </c>
      <c r="K192" s="72" t="s">
        <v>418</v>
      </c>
      <c r="L192" s="74"/>
      <c r="M192" s="74"/>
      <c r="N192" s="74"/>
      <c r="O192" s="74"/>
      <c r="P192" s="74"/>
    </row>
    <row r="193" spans="1:16" ht="51">
      <c r="A193" s="70" t="s">
        <v>755</v>
      </c>
      <c r="B193" s="71" t="s">
        <v>813</v>
      </c>
      <c r="C193" s="72" t="s">
        <v>413</v>
      </c>
      <c r="D193" s="73">
        <v>43908</v>
      </c>
      <c r="E193" s="287" t="s">
        <v>814</v>
      </c>
      <c r="F193" s="72" t="s">
        <v>415</v>
      </c>
      <c r="G193" s="72" t="s">
        <v>416</v>
      </c>
      <c r="H193" s="75">
        <v>44076</v>
      </c>
      <c r="I193" s="72">
        <v>120</v>
      </c>
      <c r="J193" s="72" t="s">
        <v>766</v>
      </c>
      <c r="K193" s="72" t="s">
        <v>418</v>
      </c>
      <c r="L193" s="74"/>
      <c r="M193" s="74"/>
      <c r="N193" s="74"/>
      <c r="O193" s="74"/>
      <c r="P193" s="74"/>
    </row>
    <row r="194" spans="1:16" ht="102">
      <c r="A194" s="70" t="s">
        <v>755</v>
      </c>
      <c r="B194" s="71" t="s">
        <v>815</v>
      </c>
      <c r="C194" s="72" t="s">
        <v>521</v>
      </c>
      <c r="D194" s="73">
        <v>43894</v>
      </c>
      <c r="E194" s="287" t="s">
        <v>816</v>
      </c>
      <c r="F194" s="72" t="s">
        <v>415</v>
      </c>
      <c r="G194" s="72" t="s">
        <v>416</v>
      </c>
      <c r="H194" s="75">
        <v>43906</v>
      </c>
      <c r="I194" s="72">
        <v>8</v>
      </c>
      <c r="J194" s="72" t="s">
        <v>766</v>
      </c>
      <c r="K194" s="72" t="s">
        <v>418</v>
      </c>
      <c r="L194" s="74"/>
      <c r="M194" s="74"/>
      <c r="N194" s="74"/>
      <c r="O194" s="74"/>
      <c r="P194" s="74"/>
    </row>
    <row r="195" spans="1:16" ht="38.25">
      <c r="A195" s="70" t="s">
        <v>817</v>
      </c>
      <c r="B195" s="71" t="s">
        <v>818</v>
      </c>
      <c r="C195" s="72" t="s">
        <v>413</v>
      </c>
      <c r="D195" s="73">
        <v>43964</v>
      </c>
      <c r="E195" s="287" t="s">
        <v>819</v>
      </c>
      <c r="F195" s="72" t="s">
        <v>415</v>
      </c>
      <c r="G195" s="72" t="s">
        <v>416</v>
      </c>
      <c r="H195" s="75">
        <v>44076</v>
      </c>
      <c r="I195" s="72">
        <v>80</v>
      </c>
      <c r="J195" s="72" t="s">
        <v>766</v>
      </c>
      <c r="K195" s="72" t="s">
        <v>418</v>
      </c>
      <c r="L195" s="74"/>
      <c r="M195" s="74"/>
      <c r="N195" s="74"/>
      <c r="O195" s="74"/>
      <c r="P195" s="74"/>
    </row>
    <row r="196" spans="1:16" ht="63.75">
      <c r="A196" s="70" t="s">
        <v>817</v>
      </c>
      <c r="B196" s="71" t="s">
        <v>820</v>
      </c>
      <c r="C196" s="72" t="s">
        <v>413</v>
      </c>
      <c r="D196" s="73">
        <v>43971</v>
      </c>
      <c r="E196" s="287" t="s">
        <v>821</v>
      </c>
      <c r="F196" s="72" t="s">
        <v>415</v>
      </c>
      <c r="G196" s="72" t="s">
        <v>416</v>
      </c>
      <c r="H196" s="75">
        <v>43983</v>
      </c>
      <c r="I196" s="72">
        <v>8</v>
      </c>
      <c r="J196" s="72" t="s">
        <v>766</v>
      </c>
      <c r="K196" s="72" t="s">
        <v>418</v>
      </c>
      <c r="L196" s="74"/>
      <c r="M196" s="74"/>
      <c r="N196" s="74"/>
      <c r="O196" s="74"/>
      <c r="P196" s="74"/>
    </row>
    <row r="197" spans="1:16" ht="76.5">
      <c r="A197" s="70" t="s">
        <v>822</v>
      </c>
      <c r="B197" s="71" t="s">
        <v>823</v>
      </c>
      <c r="C197" s="72" t="s">
        <v>521</v>
      </c>
      <c r="D197" s="73">
        <v>44014</v>
      </c>
      <c r="E197" s="287" t="s">
        <v>824</v>
      </c>
      <c r="F197" s="72" t="s">
        <v>415</v>
      </c>
      <c r="G197" s="72" t="s">
        <v>416</v>
      </c>
      <c r="H197" s="75">
        <v>44035</v>
      </c>
      <c r="I197" s="72">
        <v>15</v>
      </c>
      <c r="J197" s="72" t="s">
        <v>766</v>
      </c>
      <c r="K197" s="72" t="s">
        <v>418</v>
      </c>
      <c r="L197" s="74"/>
      <c r="M197" s="74"/>
      <c r="N197" s="74"/>
      <c r="O197" s="74"/>
      <c r="P197" s="74"/>
    </row>
    <row r="198" spans="1:16" ht="63.75">
      <c r="A198" s="70" t="s">
        <v>822</v>
      </c>
      <c r="B198" s="71" t="s">
        <v>825</v>
      </c>
      <c r="C198" s="72" t="s">
        <v>413</v>
      </c>
      <c r="D198" s="73">
        <v>44021</v>
      </c>
      <c r="E198" s="287" t="s">
        <v>826</v>
      </c>
      <c r="F198" s="72" t="s">
        <v>415</v>
      </c>
      <c r="G198" s="72" t="s">
        <v>416</v>
      </c>
      <c r="H198" s="75">
        <v>44022</v>
      </c>
      <c r="I198" s="72">
        <v>1</v>
      </c>
      <c r="J198" s="72" t="s">
        <v>766</v>
      </c>
      <c r="K198" s="72" t="s">
        <v>418</v>
      </c>
      <c r="L198" s="74"/>
      <c r="M198" s="74"/>
      <c r="N198" s="74"/>
      <c r="O198" s="74"/>
      <c r="P198" s="74"/>
    </row>
    <row r="199" spans="1:16" ht="38.25">
      <c r="A199" s="70" t="s">
        <v>822</v>
      </c>
      <c r="B199" s="71" t="s">
        <v>827</v>
      </c>
      <c r="C199" s="72" t="s">
        <v>521</v>
      </c>
      <c r="D199" s="73">
        <v>44026</v>
      </c>
      <c r="E199" s="287" t="s">
        <v>828</v>
      </c>
      <c r="F199" s="72" t="s">
        <v>415</v>
      </c>
      <c r="G199" s="72" t="s">
        <v>416</v>
      </c>
      <c r="H199" s="75">
        <v>44034</v>
      </c>
      <c r="I199" s="72">
        <v>6</v>
      </c>
      <c r="J199" s="72" t="s">
        <v>766</v>
      </c>
      <c r="K199" s="72" t="s">
        <v>418</v>
      </c>
      <c r="L199" s="74"/>
      <c r="M199" s="74"/>
      <c r="N199" s="74"/>
      <c r="O199" s="74"/>
      <c r="P199" s="74"/>
    </row>
    <row r="200" spans="1:16" ht="63.75">
      <c r="A200" s="70" t="s">
        <v>822</v>
      </c>
      <c r="B200" s="71" t="s">
        <v>829</v>
      </c>
      <c r="C200" s="72" t="s">
        <v>413</v>
      </c>
      <c r="D200" s="73">
        <v>44046</v>
      </c>
      <c r="E200" s="287" t="s">
        <v>830</v>
      </c>
      <c r="F200" s="72" t="s">
        <v>415</v>
      </c>
      <c r="G200" s="72" t="s">
        <v>416</v>
      </c>
      <c r="H200" s="75">
        <v>44133</v>
      </c>
      <c r="I200" s="72">
        <v>63</v>
      </c>
      <c r="J200" s="72" t="s">
        <v>766</v>
      </c>
      <c r="K200" s="72" t="s">
        <v>418</v>
      </c>
      <c r="L200" s="74"/>
      <c r="M200" s="74"/>
      <c r="N200" s="74"/>
      <c r="O200" s="74"/>
      <c r="P200" s="74"/>
    </row>
    <row r="201" spans="1:16" ht="38.25">
      <c r="A201" s="70" t="s">
        <v>822</v>
      </c>
      <c r="B201" s="71" t="s">
        <v>831</v>
      </c>
      <c r="C201" s="72" t="s">
        <v>413</v>
      </c>
      <c r="D201" s="73">
        <v>44057</v>
      </c>
      <c r="E201" s="287" t="s">
        <v>832</v>
      </c>
      <c r="F201" s="72" t="s">
        <v>415</v>
      </c>
      <c r="G201" s="72" t="s">
        <v>416</v>
      </c>
      <c r="H201" s="75">
        <v>44089</v>
      </c>
      <c r="I201" s="72">
        <v>22</v>
      </c>
      <c r="J201" s="72" t="s">
        <v>766</v>
      </c>
      <c r="K201" s="72" t="s">
        <v>418</v>
      </c>
      <c r="L201" s="74"/>
      <c r="M201" s="74"/>
      <c r="N201" s="74"/>
      <c r="O201" s="74"/>
      <c r="P201" s="74"/>
    </row>
    <row r="202" spans="1:16" ht="63.75">
      <c r="A202" s="70" t="s">
        <v>822</v>
      </c>
      <c r="B202" s="71" t="s">
        <v>833</v>
      </c>
      <c r="C202" s="72" t="s">
        <v>413</v>
      </c>
      <c r="D202" s="73">
        <v>44063</v>
      </c>
      <c r="E202" s="287" t="s">
        <v>834</v>
      </c>
      <c r="F202" s="72" t="s">
        <v>415</v>
      </c>
      <c r="G202" s="72" t="s">
        <v>416</v>
      </c>
      <c r="H202" s="75">
        <v>44089</v>
      </c>
      <c r="I202" s="72">
        <v>18</v>
      </c>
      <c r="J202" s="72" t="s">
        <v>766</v>
      </c>
      <c r="K202" s="72" t="s">
        <v>418</v>
      </c>
      <c r="L202" s="74"/>
      <c r="M202" s="74"/>
      <c r="N202" s="74"/>
      <c r="O202" s="74"/>
      <c r="P202" s="74"/>
    </row>
    <row r="203" spans="1:16" ht="63.75">
      <c r="A203" s="70" t="s">
        <v>822</v>
      </c>
      <c r="B203" s="71" t="s">
        <v>835</v>
      </c>
      <c r="C203" s="72" t="s">
        <v>413</v>
      </c>
      <c r="D203" s="73">
        <v>44063</v>
      </c>
      <c r="E203" s="287" t="s">
        <v>836</v>
      </c>
      <c r="F203" s="72" t="s">
        <v>415</v>
      </c>
      <c r="G203" s="72" t="s">
        <v>416</v>
      </c>
      <c r="H203" s="75">
        <v>44089</v>
      </c>
      <c r="I203" s="72">
        <v>18</v>
      </c>
      <c r="J203" s="72" t="s">
        <v>766</v>
      </c>
      <c r="K203" s="72" t="s">
        <v>418</v>
      </c>
      <c r="L203" s="74"/>
      <c r="M203" s="74"/>
      <c r="N203" s="74"/>
      <c r="O203" s="74"/>
      <c r="P203" s="74"/>
    </row>
    <row r="204" spans="1:16" ht="51">
      <c r="A204" s="70" t="s">
        <v>822</v>
      </c>
      <c r="B204" s="71" t="s">
        <v>837</v>
      </c>
      <c r="C204" s="72" t="s">
        <v>413</v>
      </c>
      <c r="D204" s="73">
        <v>44063</v>
      </c>
      <c r="E204" s="287" t="s">
        <v>838</v>
      </c>
      <c r="F204" s="72" t="s">
        <v>415</v>
      </c>
      <c r="G204" s="72" t="s">
        <v>416</v>
      </c>
      <c r="H204" s="75">
        <v>44089</v>
      </c>
      <c r="I204" s="72">
        <v>18</v>
      </c>
      <c r="J204" s="72" t="s">
        <v>766</v>
      </c>
      <c r="K204" s="72" t="s">
        <v>418</v>
      </c>
      <c r="L204" s="74"/>
      <c r="M204" s="74"/>
      <c r="N204" s="74"/>
      <c r="O204" s="74"/>
      <c r="P204" s="74"/>
    </row>
    <row r="205" spans="1:16" ht="51">
      <c r="A205" s="70" t="s">
        <v>822</v>
      </c>
      <c r="B205" s="71" t="s">
        <v>839</v>
      </c>
      <c r="C205" s="72" t="s">
        <v>413</v>
      </c>
      <c r="D205" s="73">
        <v>44097</v>
      </c>
      <c r="E205" s="287" t="s">
        <v>840</v>
      </c>
      <c r="F205" s="72" t="s">
        <v>415</v>
      </c>
      <c r="G205" s="72" t="s">
        <v>416</v>
      </c>
      <c r="H205" s="75">
        <v>44109</v>
      </c>
      <c r="I205" s="72">
        <v>8</v>
      </c>
      <c r="J205" s="72" t="s">
        <v>766</v>
      </c>
      <c r="K205" s="72" t="s">
        <v>418</v>
      </c>
      <c r="L205" s="74"/>
      <c r="M205" s="74"/>
      <c r="N205" s="74"/>
      <c r="O205" s="74"/>
      <c r="P205" s="74"/>
    </row>
    <row r="206" spans="1:16" ht="25.5">
      <c r="A206" s="70" t="s">
        <v>822</v>
      </c>
      <c r="B206" s="71" t="s">
        <v>841</v>
      </c>
      <c r="C206" s="72" t="s">
        <v>413</v>
      </c>
      <c r="D206" s="73">
        <v>44097</v>
      </c>
      <c r="E206" s="287" t="s">
        <v>842</v>
      </c>
      <c r="F206" s="72" t="s">
        <v>415</v>
      </c>
      <c r="G206" s="72" t="s">
        <v>416</v>
      </c>
      <c r="H206" s="75">
        <v>44111</v>
      </c>
      <c r="I206" s="72">
        <v>10</v>
      </c>
      <c r="J206" s="72" t="s">
        <v>766</v>
      </c>
      <c r="K206" s="72" t="s">
        <v>418</v>
      </c>
      <c r="L206" s="74"/>
      <c r="M206" s="74"/>
      <c r="N206" s="74"/>
      <c r="O206" s="74"/>
      <c r="P206" s="74"/>
    </row>
    <row r="207" spans="1:16" ht="38.25">
      <c r="A207" s="70" t="s">
        <v>822</v>
      </c>
      <c r="B207" s="71" t="s">
        <v>843</v>
      </c>
      <c r="C207" s="72" t="s">
        <v>413</v>
      </c>
      <c r="D207" s="73">
        <v>44103</v>
      </c>
      <c r="E207" s="287" t="s">
        <v>844</v>
      </c>
      <c r="F207" s="72" t="s">
        <v>415</v>
      </c>
      <c r="G207" s="72" t="s">
        <v>416</v>
      </c>
      <c r="H207" s="75">
        <v>44097</v>
      </c>
      <c r="I207" s="72">
        <v>1</v>
      </c>
      <c r="J207" s="72" t="s">
        <v>766</v>
      </c>
      <c r="K207" s="72" t="s">
        <v>418</v>
      </c>
      <c r="L207" s="74"/>
      <c r="M207" s="74"/>
      <c r="N207" s="74"/>
      <c r="O207" s="74"/>
      <c r="P207" s="74"/>
    </row>
    <row r="208" spans="1:16" ht="51">
      <c r="A208" s="70" t="s">
        <v>845</v>
      </c>
      <c r="B208" s="71" t="s">
        <v>846</v>
      </c>
      <c r="C208" s="72" t="s">
        <v>413</v>
      </c>
      <c r="D208" s="73">
        <v>44112</v>
      </c>
      <c r="E208" s="287" t="s">
        <v>847</v>
      </c>
      <c r="F208" s="72" t="s">
        <v>415</v>
      </c>
      <c r="G208" s="72" t="s">
        <v>416</v>
      </c>
      <c r="H208" s="75">
        <v>44154</v>
      </c>
      <c r="I208" s="72">
        <v>30</v>
      </c>
      <c r="J208" s="72" t="s">
        <v>766</v>
      </c>
      <c r="K208" s="72" t="s">
        <v>418</v>
      </c>
      <c r="L208" s="74"/>
      <c r="M208" s="74"/>
      <c r="N208" s="74"/>
      <c r="O208" s="74"/>
      <c r="P208" s="74"/>
    </row>
    <row r="209" spans="1:16" ht="38.25">
      <c r="A209" s="70" t="s">
        <v>845</v>
      </c>
      <c r="B209" s="71" t="s">
        <v>848</v>
      </c>
      <c r="C209" s="72" t="s">
        <v>413</v>
      </c>
      <c r="D209" s="73">
        <v>44126</v>
      </c>
      <c r="E209" s="287" t="s">
        <v>849</v>
      </c>
      <c r="F209" s="72" t="s">
        <v>415</v>
      </c>
      <c r="G209" s="72" t="s">
        <v>416</v>
      </c>
      <c r="H209" s="75">
        <v>44147</v>
      </c>
      <c r="I209" s="72">
        <v>14</v>
      </c>
      <c r="J209" s="72" t="s">
        <v>766</v>
      </c>
      <c r="K209" s="72" t="s">
        <v>418</v>
      </c>
      <c r="L209" s="74"/>
      <c r="M209" s="74"/>
      <c r="N209" s="74"/>
      <c r="O209" s="74"/>
      <c r="P209" s="74"/>
    </row>
    <row r="210" spans="1:16" ht="38.25">
      <c r="A210" s="70" t="s">
        <v>845</v>
      </c>
      <c r="B210" s="71" t="s">
        <v>850</v>
      </c>
      <c r="C210" s="72" t="s">
        <v>521</v>
      </c>
      <c r="D210" s="73">
        <v>44139</v>
      </c>
      <c r="E210" s="287" t="s">
        <v>851</v>
      </c>
      <c r="F210" s="72" t="s">
        <v>415</v>
      </c>
      <c r="G210" s="72" t="s">
        <v>416</v>
      </c>
      <c r="H210" s="75">
        <v>44150</v>
      </c>
      <c r="I210" s="72">
        <v>7</v>
      </c>
      <c r="J210" s="72" t="s">
        <v>766</v>
      </c>
      <c r="K210" s="72" t="s">
        <v>418</v>
      </c>
      <c r="L210" s="74"/>
      <c r="M210" s="74"/>
      <c r="N210" s="74"/>
      <c r="O210" s="74"/>
      <c r="P210" s="74"/>
    </row>
    <row r="211" spans="1:16" ht="25.5">
      <c r="A211" s="70" t="s">
        <v>845</v>
      </c>
      <c r="B211" s="71" t="s">
        <v>852</v>
      </c>
      <c r="C211" s="72" t="s">
        <v>413</v>
      </c>
      <c r="D211" s="73">
        <v>44154</v>
      </c>
      <c r="E211" s="287" t="s">
        <v>853</v>
      </c>
      <c r="F211" s="72" t="s">
        <v>415</v>
      </c>
      <c r="G211" s="72" t="s">
        <v>416</v>
      </c>
      <c r="H211" s="75">
        <v>44162</v>
      </c>
      <c r="I211" s="72">
        <v>6</v>
      </c>
      <c r="J211" s="72" t="s">
        <v>766</v>
      </c>
      <c r="K211" s="72" t="s">
        <v>418</v>
      </c>
      <c r="L211" s="74"/>
      <c r="M211" s="74"/>
      <c r="N211" s="74"/>
      <c r="O211" s="74"/>
      <c r="P211" s="74"/>
    </row>
    <row r="212" spans="1:16" ht="38.25">
      <c r="A212" s="70" t="s">
        <v>845</v>
      </c>
      <c r="B212" s="71" t="s">
        <v>854</v>
      </c>
      <c r="C212" s="72" t="s">
        <v>413</v>
      </c>
      <c r="D212" s="73">
        <v>44161</v>
      </c>
      <c r="E212" s="287" t="s">
        <v>855</v>
      </c>
      <c r="F212" s="72" t="s">
        <v>415</v>
      </c>
      <c r="G212" s="72" t="s">
        <v>416</v>
      </c>
      <c r="H212" s="75">
        <v>44167</v>
      </c>
      <c r="I212" s="72">
        <v>4</v>
      </c>
      <c r="J212" s="72" t="s">
        <v>766</v>
      </c>
      <c r="K212" s="72" t="s">
        <v>418</v>
      </c>
      <c r="L212" s="74"/>
      <c r="M212" s="74"/>
      <c r="N212" s="74"/>
      <c r="O212" s="74"/>
      <c r="P212" s="74"/>
    </row>
    <row r="213" spans="1:16" ht="14.25">
      <c r="A213" s="355">
        <v>2021</v>
      </c>
      <c r="B213" s="356"/>
      <c r="C213" s="356"/>
      <c r="D213" s="356"/>
      <c r="E213" s="356"/>
      <c r="F213" s="356"/>
      <c r="G213" s="356"/>
      <c r="H213" s="356"/>
      <c r="I213" s="356"/>
      <c r="J213" s="356"/>
      <c r="K213" s="356"/>
      <c r="L213" s="356"/>
      <c r="M213" s="356"/>
      <c r="N213" s="356"/>
      <c r="O213" s="356"/>
      <c r="P213" s="357"/>
    </row>
    <row r="214" spans="1:16" ht="63.75">
      <c r="A214" s="76" t="s">
        <v>856</v>
      </c>
      <c r="B214" s="77" t="s">
        <v>857</v>
      </c>
      <c r="C214" s="78" t="s">
        <v>413</v>
      </c>
      <c r="D214" s="79">
        <v>44222</v>
      </c>
      <c r="E214" s="288" t="s">
        <v>858</v>
      </c>
      <c r="F214" s="78" t="s">
        <v>415</v>
      </c>
      <c r="G214" s="78" t="s">
        <v>416</v>
      </c>
      <c r="H214" s="81">
        <v>44228</v>
      </c>
      <c r="I214" s="78">
        <v>4</v>
      </c>
      <c r="J214" s="78" t="s">
        <v>421</v>
      </c>
      <c r="K214" s="78" t="s">
        <v>418</v>
      </c>
      <c r="L214" s="80"/>
      <c r="M214" s="80"/>
      <c r="N214" s="80"/>
      <c r="O214" s="80"/>
      <c r="P214" s="80">
        <v>13</v>
      </c>
    </row>
    <row r="215" spans="1:16" ht="76.5">
      <c r="A215" s="76" t="s">
        <v>856</v>
      </c>
      <c r="B215" s="77" t="s">
        <v>859</v>
      </c>
      <c r="C215" s="78" t="s">
        <v>413</v>
      </c>
      <c r="D215" s="79">
        <v>44222</v>
      </c>
      <c r="E215" s="288" t="s">
        <v>860</v>
      </c>
      <c r="F215" s="78" t="s">
        <v>415</v>
      </c>
      <c r="G215" s="78" t="s">
        <v>416</v>
      </c>
      <c r="H215" s="81">
        <v>44233</v>
      </c>
      <c r="I215" s="78">
        <v>8</v>
      </c>
      <c r="J215" s="78" t="s">
        <v>421</v>
      </c>
      <c r="K215" s="78" t="s">
        <v>418</v>
      </c>
      <c r="L215" s="80"/>
      <c r="M215" s="80"/>
      <c r="N215" s="80"/>
      <c r="O215" s="80"/>
      <c r="P215" s="80">
        <v>14</v>
      </c>
    </row>
    <row r="216" spans="1:16" ht="38.25">
      <c r="A216" s="76" t="s">
        <v>856</v>
      </c>
      <c r="B216" s="77" t="s">
        <v>861</v>
      </c>
      <c r="C216" s="78" t="s">
        <v>413</v>
      </c>
      <c r="D216" s="79">
        <v>44223</v>
      </c>
      <c r="E216" s="288" t="s">
        <v>862</v>
      </c>
      <c r="F216" s="78" t="s">
        <v>415</v>
      </c>
      <c r="G216" s="78" t="s">
        <v>416</v>
      </c>
      <c r="H216" s="81">
        <v>44245</v>
      </c>
      <c r="I216" s="78">
        <v>15</v>
      </c>
      <c r="J216" s="78" t="s">
        <v>421</v>
      </c>
      <c r="K216" s="78" t="s">
        <v>418</v>
      </c>
      <c r="L216" s="80"/>
      <c r="M216" s="80"/>
      <c r="N216" s="80"/>
      <c r="O216" s="80"/>
      <c r="P216" s="80">
        <v>3</v>
      </c>
    </row>
    <row r="217" spans="1:16" ht="25.5">
      <c r="A217" s="76" t="s">
        <v>856</v>
      </c>
      <c r="B217" s="77" t="s">
        <v>863</v>
      </c>
      <c r="C217" s="78" t="s">
        <v>413</v>
      </c>
      <c r="D217" s="79">
        <v>43862</v>
      </c>
      <c r="E217" s="288" t="s">
        <v>864</v>
      </c>
      <c r="F217" s="78" t="s">
        <v>415</v>
      </c>
      <c r="G217" s="78" t="s">
        <v>416</v>
      </c>
      <c r="H217" s="81">
        <v>44229</v>
      </c>
      <c r="I217" s="78">
        <v>1</v>
      </c>
      <c r="J217" s="78" t="s">
        <v>421</v>
      </c>
      <c r="K217" s="78" t="s">
        <v>418</v>
      </c>
      <c r="L217" s="80"/>
      <c r="M217" s="80"/>
      <c r="N217" s="80"/>
      <c r="O217" s="80"/>
      <c r="P217" s="80">
        <v>4</v>
      </c>
    </row>
    <row r="218" spans="1:16" ht="63.75">
      <c r="A218" s="76" t="s">
        <v>856</v>
      </c>
      <c r="B218" s="77" t="s">
        <v>865</v>
      </c>
      <c r="C218" s="78" t="s">
        <v>413</v>
      </c>
      <c r="D218" s="79">
        <v>44231</v>
      </c>
      <c r="E218" s="288" t="s">
        <v>866</v>
      </c>
      <c r="F218" s="78" t="s">
        <v>415</v>
      </c>
      <c r="G218" s="78" t="s">
        <v>468</v>
      </c>
      <c r="H218" s="81">
        <v>44235</v>
      </c>
      <c r="I218" s="78">
        <v>2</v>
      </c>
      <c r="J218" s="78" t="s">
        <v>1064</v>
      </c>
      <c r="K218" s="78" t="s">
        <v>418</v>
      </c>
      <c r="L218" s="80"/>
      <c r="M218" s="80"/>
      <c r="N218" s="80"/>
      <c r="O218" s="80"/>
      <c r="P218" s="80">
        <v>5</v>
      </c>
    </row>
    <row r="219" spans="1:16" ht="76.5">
      <c r="A219" s="76" t="s">
        <v>856</v>
      </c>
      <c r="B219" s="77" t="s">
        <v>867</v>
      </c>
      <c r="C219" s="78" t="s">
        <v>413</v>
      </c>
      <c r="D219" s="79">
        <v>44231</v>
      </c>
      <c r="E219" s="288" t="s">
        <v>868</v>
      </c>
      <c r="F219" s="78" t="s">
        <v>415</v>
      </c>
      <c r="G219" s="78" t="s">
        <v>416</v>
      </c>
      <c r="H219" s="81">
        <v>44267</v>
      </c>
      <c r="I219" s="78">
        <v>24</v>
      </c>
      <c r="J219" s="78" t="s">
        <v>421</v>
      </c>
      <c r="K219" s="78" t="s">
        <v>418</v>
      </c>
      <c r="L219" s="80"/>
      <c r="M219" s="80"/>
      <c r="N219" s="80"/>
      <c r="O219" s="80"/>
      <c r="P219" s="80">
        <v>6</v>
      </c>
    </row>
    <row r="220" spans="1:16" ht="38.25">
      <c r="A220" s="76" t="s">
        <v>856</v>
      </c>
      <c r="B220" s="77" t="s">
        <v>869</v>
      </c>
      <c r="C220" s="78" t="s">
        <v>413</v>
      </c>
      <c r="D220" s="79">
        <v>44236</v>
      </c>
      <c r="E220" s="288" t="s">
        <v>870</v>
      </c>
      <c r="F220" s="78" t="s">
        <v>415</v>
      </c>
      <c r="G220" s="78" t="s">
        <v>416</v>
      </c>
      <c r="H220" s="81">
        <v>44238</v>
      </c>
      <c r="I220" s="78">
        <v>2</v>
      </c>
      <c r="J220" s="78" t="s">
        <v>421</v>
      </c>
      <c r="K220" s="78" t="s">
        <v>418</v>
      </c>
      <c r="L220" s="80"/>
      <c r="M220" s="80"/>
      <c r="N220" s="80"/>
      <c r="O220" s="80"/>
      <c r="P220" s="80">
        <v>7</v>
      </c>
    </row>
    <row r="221" spans="1:16" ht="38.25">
      <c r="A221" s="76" t="s">
        <v>856</v>
      </c>
      <c r="B221" s="77" t="s">
        <v>871</v>
      </c>
      <c r="C221" s="78" t="s">
        <v>413</v>
      </c>
      <c r="D221" s="79">
        <v>44236</v>
      </c>
      <c r="E221" s="288" t="s">
        <v>872</v>
      </c>
      <c r="F221" s="78" t="s">
        <v>415</v>
      </c>
      <c r="G221" s="78" t="s">
        <v>420</v>
      </c>
      <c r="H221" s="81">
        <v>44242</v>
      </c>
      <c r="I221" s="78">
        <v>3</v>
      </c>
      <c r="J221" s="78" t="s">
        <v>421</v>
      </c>
      <c r="K221" s="78" t="s">
        <v>418</v>
      </c>
      <c r="L221" s="80"/>
      <c r="M221" s="80"/>
      <c r="N221" s="80"/>
      <c r="O221" s="80"/>
      <c r="P221" s="80">
        <v>15</v>
      </c>
    </row>
    <row r="222" spans="1:16" ht="38.25">
      <c r="A222" s="76" t="s">
        <v>856</v>
      </c>
      <c r="B222" s="77" t="s">
        <v>873</v>
      </c>
      <c r="C222" s="78" t="s">
        <v>413</v>
      </c>
      <c r="D222" s="79">
        <v>44237</v>
      </c>
      <c r="E222" s="288" t="s">
        <v>874</v>
      </c>
      <c r="F222" s="78" t="s">
        <v>415</v>
      </c>
      <c r="G222" s="78" t="s">
        <v>416</v>
      </c>
      <c r="H222" s="81">
        <v>44244</v>
      </c>
      <c r="I222" s="78">
        <v>4</v>
      </c>
      <c r="J222" s="78" t="s">
        <v>421</v>
      </c>
      <c r="K222" s="78" t="s">
        <v>418</v>
      </c>
      <c r="L222" s="80"/>
      <c r="M222" s="80"/>
      <c r="N222" s="80"/>
      <c r="O222" s="80"/>
      <c r="P222" s="80">
        <v>16</v>
      </c>
    </row>
    <row r="223" spans="1:16" ht="89.25">
      <c r="A223" s="76" t="s">
        <v>856</v>
      </c>
      <c r="B223" s="77" t="s">
        <v>875</v>
      </c>
      <c r="C223" s="78" t="s">
        <v>413</v>
      </c>
      <c r="D223" s="79">
        <v>44244</v>
      </c>
      <c r="E223" s="288" t="s">
        <v>876</v>
      </c>
      <c r="F223" s="78" t="s">
        <v>415</v>
      </c>
      <c r="G223" s="78" t="s">
        <v>416</v>
      </c>
      <c r="H223" s="81">
        <v>44259</v>
      </c>
      <c r="I223" s="78">
        <v>10</v>
      </c>
      <c r="J223" s="78" t="s">
        <v>421</v>
      </c>
      <c r="K223" s="78" t="s">
        <v>418</v>
      </c>
      <c r="L223" s="80"/>
      <c r="M223" s="80"/>
      <c r="N223" s="80"/>
      <c r="O223" s="80"/>
      <c r="P223" s="80">
        <v>8</v>
      </c>
    </row>
    <row r="224" spans="1:16" ht="63.75">
      <c r="A224" s="76" t="s">
        <v>856</v>
      </c>
      <c r="B224" s="77" t="s">
        <v>877</v>
      </c>
      <c r="C224" s="78" t="s">
        <v>413</v>
      </c>
      <c r="D224" s="79">
        <v>44250</v>
      </c>
      <c r="E224" s="288" t="s">
        <v>878</v>
      </c>
      <c r="F224" s="78" t="s">
        <v>415</v>
      </c>
      <c r="G224" s="78" t="s">
        <v>468</v>
      </c>
      <c r="H224" s="81">
        <v>44253</v>
      </c>
      <c r="I224" s="78">
        <v>2</v>
      </c>
      <c r="J224" s="78" t="s">
        <v>1064</v>
      </c>
      <c r="K224" s="78" t="s">
        <v>418</v>
      </c>
      <c r="L224" s="80"/>
      <c r="M224" s="80"/>
      <c r="N224" s="80"/>
      <c r="O224" s="80"/>
      <c r="P224" s="80">
        <v>9</v>
      </c>
    </row>
    <row r="225" spans="1:16" ht="38.25">
      <c r="A225" s="76" t="s">
        <v>856</v>
      </c>
      <c r="B225" s="77" t="s">
        <v>879</v>
      </c>
      <c r="C225" s="78" t="s">
        <v>413</v>
      </c>
      <c r="D225" s="79">
        <v>44250</v>
      </c>
      <c r="E225" s="288" t="s">
        <v>880</v>
      </c>
      <c r="F225" s="78" t="s">
        <v>415</v>
      </c>
      <c r="G225" s="78" t="s">
        <v>416</v>
      </c>
      <c r="H225" s="81">
        <v>44253</v>
      </c>
      <c r="I225" s="78">
        <v>2</v>
      </c>
      <c r="J225" s="78" t="s">
        <v>421</v>
      </c>
      <c r="K225" s="78" t="s">
        <v>418</v>
      </c>
      <c r="L225" s="80"/>
      <c r="M225" s="80"/>
      <c r="N225" s="80"/>
      <c r="O225" s="80"/>
      <c r="P225" s="80">
        <v>10</v>
      </c>
    </row>
    <row r="226" spans="1:16" ht="76.5">
      <c r="A226" s="76" t="s">
        <v>856</v>
      </c>
      <c r="B226" s="77" t="s">
        <v>881</v>
      </c>
      <c r="C226" s="78" t="s">
        <v>413</v>
      </c>
      <c r="D226" s="79">
        <v>44251</v>
      </c>
      <c r="E226" s="288" t="s">
        <v>882</v>
      </c>
      <c r="F226" s="78" t="s">
        <v>415</v>
      </c>
      <c r="G226" s="78" t="s">
        <v>416</v>
      </c>
      <c r="H226" s="81">
        <v>44253</v>
      </c>
      <c r="I226" s="78">
        <v>1</v>
      </c>
      <c r="J226" s="78" t="s">
        <v>421</v>
      </c>
      <c r="K226" s="78" t="s">
        <v>418</v>
      </c>
      <c r="L226" s="80"/>
      <c r="M226" s="80"/>
      <c r="N226" s="80"/>
      <c r="O226" s="80"/>
      <c r="P226" s="80">
        <v>11</v>
      </c>
    </row>
    <row r="227" spans="1:16" ht="38.25">
      <c r="A227" s="76" t="s">
        <v>856</v>
      </c>
      <c r="B227" s="77" t="s">
        <v>883</v>
      </c>
      <c r="C227" s="78" t="s">
        <v>413</v>
      </c>
      <c r="D227" s="79">
        <v>44260</v>
      </c>
      <c r="E227" s="288" t="s">
        <v>884</v>
      </c>
      <c r="F227" s="78" t="s">
        <v>415</v>
      </c>
      <c r="G227" s="78" t="s">
        <v>450</v>
      </c>
      <c r="H227" s="81">
        <v>44263</v>
      </c>
      <c r="I227" s="78">
        <v>1</v>
      </c>
      <c r="J227" s="78" t="s">
        <v>1064</v>
      </c>
      <c r="K227" s="78" t="s">
        <v>418</v>
      </c>
      <c r="L227" s="80"/>
      <c r="M227" s="80"/>
      <c r="N227" s="80"/>
      <c r="O227" s="80"/>
      <c r="P227" s="80">
        <v>12</v>
      </c>
    </row>
    <row r="228" spans="1:16" ht="25.5">
      <c r="A228" s="76" t="s">
        <v>885</v>
      </c>
      <c r="B228" s="77" t="s">
        <v>886</v>
      </c>
      <c r="C228" s="78" t="s">
        <v>413</v>
      </c>
      <c r="D228" s="79">
        <v>44300</v>
      </c>
      <c r="E228" s="288" t="s">
        <v>887</v>
      </c>
      <c r="F228" s="78" t="s">
        <v>415</v>
      </c>
      <c r="G228" s="78" t="s">
        <v>416</v>
      </c>
      <c r="H228" s="81">
        <v>44300</v>
      </c>
      <c r="I228" s="78">
        <v>0</v>
      </c>
      <c r="J228" s="78" t="s">
        <v>421</v>
      </c>
      <c r="K228" s="78" t="s">
        <v>418</v>
      </c>
      <c r="L228" s="80"/>
      <c r="M228" s="80"/>
      <c r="N228" s="80"/>
      <c r="O228" s="80"/>
      <c r="P228" s="80"/>
    </row>
    <row r="229" spans="1:16" ht="51">
      <c r="A229" s="76" t="s">
        <v>885</v>
      </c>
      <c r="B229" s="77" t="s">
        <v>888</v>
      </c>
      <c r="C229" s="78" t="s">
        <v>413</v>
      </c>
      <c r="D229" s="79">
        <v>44300</v>
      </c>
      <c r="E229" s="288" t="s">
        <v>889</v>
      </c>
      <c r="F229" s="78" t="s">
        <v>415</v>
      </c>
      <c r="G229" s="78" t="s">
        <v>416</v>
      </c>
      <c r="H229" s="81">
        <v>44307</v>
      </c>
      <c r="I229" s="78">
        <v>5</v>
      </c>
      <c r="J229" s="78" t="s">
        <v>421</v>
      </c>
      <c r="K229" s="78" t="s">
        <v>418</v>
      </c>
      <c r="L229" s="80"/>
      <c r="M229" s="80"/>
      <c r="N229" s="80"/>
      <c r="O229" s="80"/>
      <c r="P229" s="80"/>
    </row>
    <row r="230" spans="1:16" ht="51">
      <c r="A230" s="76" t="s">
        <v>885</v>
      </c>
      <c r="B230" s="77" t="s">
        <v>890</v>
      </c>
      <c r="C230" s="78" t="s">
        <v>413</v>
      </c>
      <c r="D230" s="79">
        <v>44301</v>
      </c>
      <c r="E230" s="288" t="s">
        <v>891</v>
      </c>
      <c r="F230" s="78" t="s">
        <v>415</v>
      </c>
      <c r="G230" s="78" t="s">
        <v>416</v>
      </c>
      <c r="H230" s="81">
        <v>44307</v>
      </c>
      <c r="I230" s="78">
        <v>4</v>
      </c>
      <c r="J230" s="78" t="s">
        <v>421</v>
      </c>
      <c r="K230" s="78" t="s">
        <v>418</v>
      </c>
      <c r="L230" s="80"/>
      <c r="M230" s="80"/>
      <c r="N230" s="80"/>
      <c r="O230" s="80"/>
      <c r="P230" s="80"/>
    </row>
    <row r="231" spans="1:16" ht="51">
      <c r="A231" s="76" t="s">
        <v>885</v>
      </c>
      <c r="B231" s="77" t="s">
        <v>892</v>
      </c>
      <c r="C231" s="78" t="s">
        <v>413</v>
      </c>
      <c r="D231" s="79">
        <v>44306</v>
      </c>
      <c r="E231" s="288" t="s">
        <v>893</v>
      </c>
      <c r="F231" s="78" t="s">
        <v>415</v>
      </c>
      <c r="G231" s="78" t="s">
        <v>416</v>
      </c>
      <c r="H231" s="81">
        <v>44312</v>
      </c>
      <c r="I231" s="78">
        <v>4</v>
      </c>
      <c r="J231" s="78" t="s">
        <v>421</v>
      </c>
      <c r="K231" s="78" t="s">
        <v>418</v>
      </c>
      <c r="L231" s="80"/>
      <c r="M231" s="80"/>
      <c r="N231" s="80"/>
      <c r="O231" s="80"/>
      <c r="P231" s="80"/>
    </row>
    <row r="232" spans="1:16" ht="38.25">
      <c r="A232" s="76" t="s">
        <v>885</v>
      </c>
      <c r="B232" s="77" t="s">
        <v>894</v>
      </c>
      <c r="C232" s="78" t="s">
        <v>413</v>
      </c>
      <c r="D232" s="79">
        <v>44307</v>
      </c>
      <c r="E232" s="288" t="s">
        <v>895</v>
      </c>
      <c r="F232" s="78" t="s">
        <v>415</v>
      </c>
      <c r="G232" s="78" t="s">
        <v>416</v>
      </c>
      <c r="H232" s="81">
        <v>44308</v>
      </c>
      <c r="I232" s="78">
        <v>1</v>
      </c>
      <c r="J232" s="78" t="s">
        <v>421</v>
      </c>
      <c r="K232" s="78" t="s">
        <v>418</v>
      </c>
      <c r="L232" s="80"/>
      <c r="M232" s="80"/>
      <c r="N232" s="80"/>
      <c r="O232" s="80"/>
      <c r="P232" s="80"/>
    </row>
    <row r="233" spans="1:16" ht="25.5">
      <c r="A233" s="76" t="s">
        <v>885</v>
      </c>
      <c r="B233" s="77" t="s">
        <v>896</v>
      </c>
      <c r="C233" s="78" t="s">
        <v>413</v>
      </c>
      <c r="D233" s="79">
        <v>44323</v>
      </c>
      <c r="E233" s="288" t="s">
        <v>897</v>
      </c>
      <c r="F233" s="78" t="s">
        <v>415</v>
      </c>
      <c r="G233" s="78" t="s">
        <v>416</v>
      </c>
      <c r="H233" s="81">
        <v>44327</v>
      </c>
      <c r="I233" s="78">
        <v>2</v>
      </c>
      <c r="J233" s="78" t="s">
        <v>421</v>
      </c>
      <c r="K233" s="78" t="s">
        <v>418</v>
      </c>
      <c r="L233" s="80"/>
      <c r="M233" s="80"/>
      <c r="N233" s="80"/>
      <c r="O233" s="80"/>
      <c r="P233" s="80"/>
    </row>
    <row r="234" spans="1:16" ht="51">
      <c r="A234" s="76" t="s">
        <v>885</v>
      </c>
      <c r="B234" s="77" t="s">
        <v>898</v>
      </c>
      <c r="C234" s="78" t="s">
        <v>413</v>
      </c>
      <c r="D234" s="79">
        <v>44330</v>
      </c>
      <c r="E234" s="288" t="s">
        <v>899</v>
      </c>
      <c r="F234" s="78" t="s">
        <v>415</v>
      </c>
      <c r="G234" s="78" t="s">
        <v>450</v>
      </c>
      <c r="H234" s="81">
        <v>44336</v>
      </c>
      <c r="I234" s="78">
        <v>4</v>
      </c>
      <c r="J234" s="78" t="s">
        <v>1064</v>
      </c>
      <c r="K234" s="78" t="s">
        <v>418</v>
      </c>
      <c r="L234" s="80"/>
      <c r="M234" s="80"/>
      <c r="N234" s="80"/>
      <c r="O234" s="80"/>
      <c r="P234" s="80"/>
    </row>
    <row r="235" spans="1:16" ht="38.25">
      <c r="A235" s="76" t="s">
        <v>885</v>
      </c>
      <c r="B235" s="77" t="s">
        <v>900</v>
      </c>
      <c r="C235" s="78" t="s">
        <v>413</v>
      </c>
      <c r="D235" s="79">
        <v>44334</v>
      </c>
      <c r="E235" s="288" t="s">
        <v>901</v>
      </c>
      <c r="F235" s="78" t="s">
        <v>415</v>
      </c>
      <c r="G235" s="78" t="s">
        <v>902</v>
      </c>
      <c r="H235" s="81">
        <v>44337</v>
      </c>
      <c r="I235" s="78">
        <v>3</v>
      </c>
      <c r="J235" s="78" t="s">
        <v>421</v>
      </c>
      <c r="K235" s="78" t="s">
        <v>418</v>
      </c>
      <c r="L235" s="80"/>
      <c r="M235" s="80"/>
      <c r="N235" s="80"/>
      <c r="O235" s="80"/>
      <c r="P235" s="80"/>
    </row>
    <row r="236" spans="1:16" ht="51">
      <c r="A236" s="76" t="s">
        <v>885</v>
      </c>
      <c r="B236" s="77" t="s">
        <v>903</v>
      </c>
      <c r="C236" s="78" t="s">
        <v>413</v>
      </c>
      <c r="D236" s="79">
        <v>44336</v>
      </c>
      <c r="E236" s="288" t="s">
        <v>904</v>
      </c>
      <c r="F236" s="78" t="s">
        <v>415</v>
      </c>
      <c r="G236" s="78" t="s">
        <v>468</v>
      </c>
      <c r="H236" s="81">
        <v>44340</v>
      </c>
      <c r="I236" s="78">
        <v>2</v>
      </c>
      <c r="J236" s="78" t="s">
        <v>421</v>
      </c>
      <c r="K236" s="78" t="s">
        <v>418</v>
      </c>
      <c r="L236" s="80"/>
      <c r="M236" s="80"/>
      <c r="N236" s="80"/>
      <c r="O236" s="80"/>
      <c r="P236" s="80"/>
    </row>
    <row r="237" spans="1:16" ht="51">
      <c r="A237" s="76" t="s">
        <v>885</v>
      </c>
      <c r="B237" s="77" t="s">
        <v>905</v>
      </c>
      <c r="C237" s="78" t="s">
        <v>413</v>
      </c>
      <c r="D237" s="79">
        <v>44347</v>
      </c>
      <c r="E237" s="288" t="s">
        <v>906</v>
      </c>
      <c r="F237" s="78" t="s">
        <v>415</v>
      </c>
      <c r="G237" s="78" t="s">
        <v>416</v>
      </c>
      <c r="H237" s="81">
        <v>44350</v>
      </c>
      <c r="I237" s="78">
        <v>3</v>
      </c>
      <c r="J237" s="78" t="s">
        <v>421</v>
      </c>
      <c r="K237" s="78" t="s">
        <v>418</v>
      </c>
      <c r="L237" s="80"/>
      <c r="M237" s="80"/>
      <c r="N237" s="80"/>
      <c r="O237" s="80"/>
      <c r="P237" s="80"/>
    </row>
    <row r="238" spans="1:16" ht="51">
      <c r="A238" s="76" t="s">
        <v>885</v>
      </c>
      <c r="B238" s="77" t="s">
        <v>907</v>
      </c>
      <c r="C238" s="78" t="s">
        <v>413</v>
      </c>
      <c r="D238" s="79">
        <v>44350</v>
      </c>
      <c r="E238" s="288" t="s">
        <v>908</v>
      </c>
      <c r="F238" s="78" t="s">
        <v>415</v>
      </c>
      <c r="G238" s="78" t="s">
        <v>468</v>
      </c>
      <c r="H238" s="81">
        <v>44356</v>
      </c>
      <c r="I238" s="78">
        <v>4</v>
      </c>
      <c r="J238" s="78" t="s">
        <v>1064</v>
      </c>
      <c r="K238" s="78" t="s">
        <v>418</v>
      </c>
      <c r="L238" s="80"/>
      <c r="M238" s="80"/>
      <c r="N238" s="80"/>
      <c r="O238" s="80"/>
      <c r="P238" s="80" t="s">
        <v>909</v>
      </c>
    </row>
    <row r="239" spans="1:16" ht="51">
      <c r="A239" s="76" t="s">
        <v>885</v>
      </c>
      <c r="B239" s="77" t="s">
        <v>910</v>
      </c>
      <c r="C239" s="78" t="s">
        <v>413</v>
      </c>
      <c r="D239" s="79">
        <v>44355</v>
      </c>
      <c r="E239" s="288" t="s">
        <v>911</v>
      </c>
      <c r="F239" s="78" t="s">
        <v>415</v>
      </c>
      <c r="G239" s="78" t="s">
        <v>420</v>
      </c>
      <c r="H239" s="81">
        <v>44362</v>
      </c>
      <c r="I239" s="78">
        <v>5</v>
      </c>
      <c r="J239" s="78" t="s">
        <v>421</v>
      </c>
      <c r="K239" s="78" t="s">
        <v>418</v>
      </c>
      <c r="L239" s="80"/>
      <c r="M239" s="80"/>
      <c r="N239" s="80"/>
      <c r="O239" s="80"/>
      <c r="P239" s="80"/>
    </row>
    <row r="240" spans="1:16" ht="63.75">
      <c r="A240" s="76" t="s">
        <v>885</v>
      </c>
      <c r="B240" s="77" t="s">
        <v>912</v>
      </c>
      <c r="C240" s="78" t="s">
        <v>413</v>
      </c>
      <c r="D240" s="79">
        <v>44368</v>
      </c>
      <c r="E240" s="288" t="s">
        <v>913</v>
      </c>
      <c r="F240" s="78" t="s">
        <v>415</v>
      </c>
      <c r="G240" s="78" t="s">
        <v>468</v>
      </c>
      <c r="H240" s="81">
        <v>44371</v>
      </c>
      <c r="I240" s="78">
        <v>3</v>
      </c>
      <c r="J240" s="78" t="s">
        <v>1064</v>
      </c>
      <c r="K240" s="78" t="s">
        <v>418</v>
      </c>
      <c r="L240" s="80"/>
      <c r="M240" s="80"/>
      <c r="N240" s="80"/>
      <c r="O240" s="80"/>
      <c r="P240" s="80"/>
    </row>
    <row r="241" spans="1:16" ht="63.75">
      <c r="A241" s="76" t="s">
        <v>914</v>
      </c>
      <c r="B241" s="77" t="s">
        <v>915</v>
      </c>
      <c r="C241" s="78" t="s">
        <v>413</v>
      </c>
      <c r="D241" s="79">
        <v>44400</v>
      </c>
      <c r="E241" s="288" t="s">
        <v>916</v>
      </c>
      <c r="F241" s="78" t="s">
        <v>415</v>
      </c>
      <c r="G241" s="78" t="s">
        <v>416</v>
      </c>
      <c r="H241" s="81">
        <v>44425</v>
      </c>
      <c r="I241" s="78">
        <v>17</v>
      </c>
      <c r="J241" s="78" t="s">
        <v>421</v>
      </c>
      <c r="K241" s="78" t="s">
        <v>418</v>
      </c>
      <c r="L241" s="80"/>
      <c r="M241" s="80"/>
      <c r="N241" s="80"/>
      <c r="O241" s="80"/>
      <c r="P241" s="80"/>
    </row>
    <row r="242" spans="1:16" ht="51">
      <c r="A242" s="76" t="s">
        <v>914</v>
      </c>
      <c r="B242" s="77" t="s">
        <v>917</v>
      </c>
      <c r="C242" s="78" t="s">
        <v>413</v>
      </c>
      <c r="D242" s="79">
        <v>44382</v>
      </c>
      <c r="E242" s="288" t="s">
        <v>918</v>
      </c>
      <c r="F242" s="78" t="s">
        <v>415</v>
      </c>
      <c r="G242" s="78" t="s">
        <v>416</v>
      </c>
      <c r="H242" s="81">
        <v>44413</v>
      </c>
      <c r="I242" s="78">
        <v>23</v>
      </c>
      <c r="J242" s="78" t="s">
        <v>421</v>
      </c>
      <c r="K242" s="78" t="s">
        <v>418</v>
      </c>
      <c r="L242" s="80"/>
      <c r="M242" s="80"/>
      <c r="N242" s="80"/>
      <c r="O242" s="80"/>
      <c r="P242" s="80"/>
    </row>
    <row r="243" spans="1:16" ht="51">
      <c r="A243" s="76" t="s">
        <v>914</v>
      </c>
      <c r="B243" s="77" t="s">
        <v>919</v>
      </c>
      <c r="C243" s="78" t="s">
        <v>413</v>
      </c>
      <c r="D243" s="79">
        <v>44392</v>
      </c>
      <c r="E243" s="288" t="s">
        <v>920</v>
      </c>
      <c r="F243" s="78" t="s">
        <v>415</v>
      </c>
      <c r="G243" s="78" t="s">
        <v>416</v>
      </c>
      <c r="H243" s="81">
        <v>44393</v>
      </c>
      <c r="I243" s="78">
        <v>1</v>
      </c>
      <c r="J243" s="78" t="s">
        <v>421</v>
      </c>
      <c r="K243" s="78" t="s">
        <v>418</v>
      </c>
      <c r="L243" s="80"/>
      <c r="M243" s="80"/>
      <c r="N243" s="80"/>
      <c r="O243" s="80"/>
      <c r="P243" s="80"/>
    </row>
    <row r="244" spans="1:16" ht="38.25">
      <c r="A244" s="76" t="s">
        <v>914</v>
      </c>
      <c r="B244" s="77" t="s">
        <v>921</v>
      </c>
      <c r="C244" s="78" t="s">
        <v>413</v>
      </c>
      <c r="D244" s="79">
        <v>44392</v>
      </c>
      <c r="E244" s="288" t="s">
        <v>922</v>
      </c>
      <c r="F244" s="78" t="s">
        <v>415</v>
      </c>
      <c r="G244" s="78" t="s">
        <v>416</v>
      </c>
      <c r="H244" s="81">
        <v>44393</v>
      </c>
      <c r="I244" s="78">
        <v>1</v>
      </c>
      <c r="J244" s="78" t="s">
        <v>421</v>
      </c>
      <c r="K244" s="78" t="s">
        <v>418</v>
      </c>
      <c r="L244" s="80"/>
      <c r="M244" s="80"/>
      <c r="N244" s="80"/>
      <c r="O244" s="80"/>
      <c r="P244" s="80"/>
    </row>
    <row r="245" spans="1:16" ht="76.5">
      <c r="A245" s="76" t="s">
        <v>914</v>
      </c>
      <c r="B245" s="77" t="s">
        <v>923</v>
      </c>
      <c r="C245" s="78" t="s">
        <v>413</v>
      </c>
      <c r="D245" s="79">
        <v>44411</v>
      </c>
      <c r="E245" s="288" t="s">
        <v>924</v>
      </c>
      <c r="F245" s="78" t="s">
        <v>415</v>
      </c>
      <c r="G245" s="78" t="s">
        <v>420</v>
      </c>
      <c r="H245" s="81">
        <v>44425</v>
      </c>
      <c r="I245" s="78">
        <v>10</v>
      </c>
      <c r="J245" s="78" t="s">
        <v>421</v>
      </c>
      <c r="K245" s="78" t="s">
        <v>418</v>
      </c>
      <c r="L245" s="80"/>
      <c r="M245" s="80"/>
      <c r="N245" s="80"/>
      <c r="O245" s="80"/>
      <c r="P245" s="80"/>
    </row>
    <row r="246" spans="1:16" ht="76.5">
      <c r="A246" s="76" t="s">
        <v>914</v>
      </c>
      <c r="B246" s="77" t="s">
        <v>925</v>
      </c>
      <c r="C246" s="78" t="s">
        <v>413</v>
      </c>
      <c r="D246" s="79">
        <v>44432</v>
      </c>
      <c r="E246" s="288" t="s">
        <v>926</v>
      </c>
      <c r="F246" s="78" t="s">
        <v>415</v>
      </c>
      <c r="G246" s="78" t="s">
        <v>420</v>
      </c>
      <c r="H246" s="81">
        <v>44440</v>
      </c>
      <c r="I246" s="78">
        <v>6</v>
      </c>
      <c r="J246" s="78" t="s">
        <v>421</v>
      </c>
      <c r="K246" s="78" t="s">
        <v>418</v>
      </c>
      <c r="L246" s="80"/>
      <c r="M246" s="80"/>
      <c r="N246" s="80"/>
      <c r="O246" s="80"/>
      <c r="P246" s="80"/>
    </row>
    <row r="247" spans="1:16" ht="89.25">
      <c r="A247" s="76" t="s">
        <v>914</v>
      </c>
      <c r="B247" s="77" t="s">
        <v>927</v>
      </c>
      <c r="C247" s="78" t="s">
        <v>413</v>
      </c>
      <c r="D247" s="79">
        <v>44446</v>
      </c>
      <c r="E247" s="288" t="s">
        <v>928</v>
      </c>
      <c r="F247" s="78" t="s">
        <v>415</v>
      </c>
      <c r="G247" s="78" t="s">
        <v>902</v>
      </c>
      <c r="H247" s="81">
        <v>44447</v>
      </c>
      <c r="I247" s="78">
        <v>1</v>
      </c>
      <c r="J247" s="78" t="s">
        <v>421</v>
      </c>
      <c r="K247" s="78" t="s">
        <v>418</v>
      </c>
      <c r="L247" s="80"/>
      <c r="M247" s="80"/>
      <c r="N247" s="80"/>
      <c r="O247" s="80"/>
      <c r="P247" s="80"/>
    </row>
    <row r="248" spans="1:16" ht="114.75">
      <c r="A248" s="76" t="s">
        <v>914</v>
      </c>
      <c r="B248" s="77" t="s">
        <v>929</v>
      </c>
      <c r="C248" s="78" t="s">
        <v>413</v>
      </c>
      <c r="D248" s="79">
        <v>44462</v>
      </c>
      <c r="E248" s="288" t="s">
        <v>930</v>
      </c>
      <c r="F248" s="78" t="s">
        <v>415</v>
      </c>
      <c r="G248" s="78" t="s">
        <v>416</v>
      </c>
      <c r="H248" s="81">
        <v>44468</v>
      </c>
      <c r="I248" s="78">
        <v>4</v>
      </c>
      <c r="J248" s="78" t="s">
        <v>421</v>
      </c>
      <c r="K248" s="78" t="s">
        <v>418</v>
      </c>
      <c r="L248" s="80"/>
      <c r="M248" s="80"/>
      <c r="N248" s="80"/>
      <c r="O248" s="80"/>
      <c r="P248" s="80"/>
    </row>
    <row r="249" spans="1:16" ht="178.5">
      <c r="A249" s="82" t="s">
        <v>931</v>
      </c>
      <c r="B249" s="83" t="s">
        <v>932</v>
      </c>
      <c r="C249" s="84" t="s">
        <v>413</v>
      </c>
      <c r="D249" s="85">
        <v>44470</v>
      </c>
      <c r="E249" s="289" t="s">
        <v>933</v>
      </c>
      <c r="F249" s="84" t="s">
        <v>415</v>
      </c>
      <c r="G249" s="84" t="s">
        <v>902</v>
      </c>
      <c r="H249" s="87">
        <v>44491</v>
      </c>
      <c r="I249" s="84">
        <v>15</v>
      </c>
      <c r="J249" s="84" t="s">
        <v>421</v>
      </c>
      <c r="K249" s="84" t="s">
        <v>418</v>
      </c>
      <c r="L249" s="86"/>
      <c r="M249" s="86"/>
      <c r="N249" s="86"/>
      <c r="O249" s="86"/>
      <c r="P249" s="86"/>
    </row>
    <row r="250" spans="1:16" ht="242.25">
      <c r="A250" s="82" t="s">
        <v>931</v>
      </c>
      <c r="B250" s="83" t="s">
        <v>934</v>
      </c>
      <c r="C250" s="84" t="s">
        <v>413</v>
      </c>
      <c r="D250" s="85">
        <v>44480</v>
      </c>
      <c r="E250" s="289" t="s">
        <v>935</v>
      </c>
      <c r="F250" s="84" t="s">
        <v>415</v>
      </c>
      <c r="G250" s="84" t="s">
        <v>450</v>
      </c>
      <c r="H250" s="87">
        <v>44498</v>
      </c>
      <c r="I250" s="84">
        <v>14</v>
      </c>
      <c r="J250" s="84" t="s">
        <v>1064</v>
      </c>
      <c r="K250" s="84" t="s">
        <v>418</v>
      </c>
      <c r="L250" s="86"/>
      <c r="M250" s="86"/>
      <c r="N250" s="86"/>
      <c r="O250" s="86"/>
      <c r="P250" s="86" t="s">
        <v>936</v>
      </c>
    </row>
    <row r="251" spans="1:16" ht="89.25">
      <c r="A251" s="82" t="s">
        <v>931</v>
      </c>
      <c r="B251" s="83" t="s">
        <v>937</v>
      </c>
      <c r="C251" s="84" t="s">
        <v>413</v>
      </c>
      <c r="D251" s="85">
        <v>44488</v>
      </c>
      <c r="E251" s="289" t="s">
        <v>938</v>
      </c>
      <c r="F251" s="84" t="s">
        <v>415</v>
      </c>
      <c r="G251" s="84" t="s">
        <v>416</v>
      </c>
      <c r="H251" s="87">
        <v>44498</v>
      </c>
      <c r="I251" s="84">
        <v>8</v>
      </c>
      <c r="J251" s="84" t="s">
        <v>421</v>
      </c>
      <c r="K251" s="84" t="s">
        <v>418</v>
      </c>
      <c r="L251" s="86"/>
      <c r="M251" s="86"/>
      <c r="N251" s="86"/>
      <c r="O251" s="86"/>
      <c r="P251" s="86"/>
    </row>
    <row r="252" spans="1:16" ht="89.25">
      <c r="A252" s="82" t="s">
        <v>931</v>
      </c>
      <c r="B252" s="83" t="s">
        <v>939</v>
      </c>
      <c r="C252" s="84" t="s">
        <v>413</v>
      </c>
      <c r="D252" s="85">
        <v>44489</v>
      </c>
      <c r="E252" s="289" t="s">
        <v>940</v>
      </c>
      <c r="F252" s="84" t="s">
        <v>415</v>
      </c>
      <c r="G252" s="84" t="s">
        <v>416</v>
      </c>
      <c r="H252" s="87">
        <v>44491</v>
      </c>
      <c r="I252" s="84">
        <v>2</v>
      </c>
      <c r="J252" s="84" t="s">
        <v>421</v>
      </c>
      <c r="K252" s="84" t="s">
        <v>418</v>
      </c>
      <c r="L252" s="86"/>
      <c r="M252" s="86"/>
      <c r="N252" s="86"/>
      <c r="O252" s="86"/>
      <c r="P252" s="86"/>
    </row>
    <row r="253" spans="1:16" ht="38.25">
      <c r="A253" s="82" t="s">
        <v>931</v>
      </c>
      <c r="B253" s="83" t="s">
        <v>941</v>
      </c>
      <c r="C253" s="84" t="s">
        <v>413</v>
      </c>
      <c r="D253" s="85">
        <v>44494</v>
      </c>
      <c r="E253" s="289" t="s">
        <v>942</v>
      </c>
      <c r="F253" s="84" t="s">
        <v>415</v>
      </c>
      <c r="G253" s="84" t="s">
        <v>416</v>
      </c>
      <c r="H253" s="87">
        <v>44504</v>
      </c>
      <c r="I253" s="84">
        <v>7</v>
      </c>
      <c r="J253" s="84" t="s">
        <v>421</v>
      </c>
      <c r="K253" s="84" t="s">
        <v>418</v>
      </c>
      <c r="L253" s="86"/>
      <c r="M253" s="86"/>
      <c r="N253" s="86"/>
      <c r="O253" s="86"/>
      <c r="P253" s="86"/>
    </row>
    <row r="254" spans="1:16" ht="63.75">
      <c r="A254" s="82" t="s">
        <v>931</v>
      </c>
      <c r="B254" s="83" t="s">
        <v>943</v>
      </c>
      <c r="C254" s="84" t="s">
        <v>413</v>
      </c>
      <c r="D254" s="85">
        <v>44497</v>
      </c>
      <c r="E254" s="289" t="s">
        <v>944</v>
      </c>
      <c r="F254" s="84" t="s">
        <v>415</v>
      </c>
      <c r="G254" s="84" t="s">
        <v>468</v>
      </c>
      <c r="H254" s="87">
        <v>44497</v>
      </c>
      <c r="I254" s="84">
        <v>0</v>
      </c>
      <c r="J254" s="84" t="s">
        <v>1064</v>
      </c>
      <c r="K254" s="84" t="s">
        <v>418</v>
      </c>
      <c r="L254" s="86"/>
      <c r="M254" s="86"/>
      <c r="N254" s="86"/>
      <c r="O254" s="86"/>
      <c r="P254" s="86"/>
    </row>
    <row r="255" spans="1:16" ht="114.75">
      <c r="A255" s="82" t="s">
        <v>931</v>
      </c>
      <c r="B255" s="83" t="s">
        <v>945</v>
      </c>
      <c r="C255" s="84" t="s">
        <v>413</v>
      </c>
      <c r="D255" s="85">
        <v>44498</v>
      </c>
      <c r="E255" s="289" t="s">
        <v>946</v>
      </c>
      <c r="F255" s="84" t="s">
        <v>415</v>
      </c>
      <c r="G255" s="84" t="s">
        <v>416</v>
      </c>
      <c r="H255" s="87">
        <v>44505</v>
      </c>
      <c r="I255" s="84">
        <v>4</v>
      </c>
      <c r="J255" s="84" t="s">
        <v>421</v>
      </c>
      <c r="K255" s="84" t="s">
        <v>418</v>
      </c>
      <c r="L255" s="86"/>
      <c r="M255" s="86"/>
      <c r="N255" s="86"/>
      <c r="O255" s="86"/>
      <c r="P255" s="86"/>
    </row>
    <row r="256" spans="1:16" ht="76.5">
      <c r="A256" s="82" t="s">
        <v>931</v>
      </c>
      <c r="B256" s="83" t="s">
        <v>947</v>
      </c>
      <c r="C256" s="84" t="s">
        <v>413</v>
      </c>
      <c r="D256" s="85">
        <v>44504</v>
      </c>
      <c r="E256" s="289" t="s">
        <v>948</v>
      </c>
      <c r="F256" s="84" t="s">
        <v>415</v>
      </c>
      <c r="G256" s="84" t="s">
        <v>416</v>
      </c>
      <c r="H256" s="87">
        <v>44518</v>
      </c>
      <c r="I256" s="84">
        <v>10</v>
      </c>
      <c r="J256" s="84" t="s">
        <v>421</v>
      </c>
      <c r="K256" s="84" t="s">
        <v>418</v>
      </c>
      <c r="L256" s="86"/>
      <c r="M256" s="86"/>
      <c r="N256" s="86"/>
      <c r="O256" s="86"/>
      <c r="P256" s="86"/>
    </row>
    <row r="257" spans="1:16" ht="89.25">
      <c r="A257" s="82" t="s">
        <v>931</v>
      </c>
      <c r="B257" s="83" t="s">
        <v>949</v>
      </c>
      <c r="C257" s="84" t="s">
        <v>413</v>
      </c>
      <c r="D257" s="85">
        <v>44517</v>
      </c>
      <c r="E257" s="289" t="s">
        <v>950</v>
      </c>
      <c r="F257" s="84" t="s">
        <v>415</v>
      </c>
      <c r="G257" s="84" t="s">
        <v>416</v>
      </c>
      <c r="H257" s="87">
        <v>44573</v>
      </c>
      <c r="I257" s="84">
        <v>36</v>
      </c>
      <c r="J257" s="84" t="s">
        <v>421</v>
      </c>
      <c r="K257" s="84" t="s">
        <v>418</v>
      </c>
      <c r="L257" s="86"/>
      <c r="M257" s="86"/>
      <c r="N257" s="86"/>
      <c r="O257" s="86"/>
      <c r="P257" s="86"/>
    </row>
    <row r="258" spans="1:16" ht="76.5">
      <c r="A258" s="82" t="s">
        <v>931</v>
      </c>
      <c r="B258" s="83" t="s">
        <v>951</v>
      </c>
      <c r="C258" s="84" t="s">
        <v>413</v>
      </c>
      <c r="D258" s="85">
        <v>44518</v>
      </c>
      <c r="E258" s="289" t="s">
        <v>952</v>
      </c>
      <c r="F258" s="84" t="s">
        <v>415</v>
      </c>
      <c r="G258" s="84" t="s">
        <v>416</v>
      </c>
      <c r="H258" s="87">
        <v>44533</v>
      </c>
      <c r="I258" s="84">
        <v>11</v>
      </c>
      <c r="J258" s="84" t="s">
        <v>421</v>
      </c>
      <c r="K258" s="84" t="s">
        <v>418</v>
      </c>
      <c r="L258" s="86"/>
      <c r="M258" s="86"/>
      <c r="N258" s="86"/>
      <c r="O258" s="86"/>
      <c r="P258" s="86"/>
    </row>
    <row r="259" spans="1:16" ht="242.25">
      <c r="A259" s="82" t="s">
        <v>931</v>
      </c>
      <c r="B259" s="83" t="s">
        <v>953</v>
      </c>
      <c r="C259" s="84" t="s">
        <v>413</v>
      </c>
      <c r="D259" s="85">
        <v>44518</v>
      </c>
      <c r="E259" s="289" t="s">
        <v>954</v>
      </c>
      <c r="F259" s="84" t="s">
        <v>415</v>
      </c>
      <c r="G259" s="84" t="s">
        <v>450</v>
      </c>
      <c r="H259" s="87">
        <v>44519</v>
      </c>
      <c r="I259" s="84">
        <v>1</v>
      </c>
      <c r="J259" s="84" t="s">
        <v>1064</v>
      </c>
      <c r="K259" s="84" t="s">
        <v>418</v>
      </c>
      <c r="L259" s="86"/>
      <c r="M259" s="86"/>
      <c r="N259" s="86"/>
      <c r="O259" s="86"/>
      <c r="P259" s="86" t="s">
        <v>955</v>
      </c>
    </row>
    <row r="260" spans="1:16" ht="76.5">
      <c r="A260" s="82" t="s">
        <v>931</v>
      </c>
      <c r="B260" s="83" t="s">
        <v>956</v>
      </c>
      <c r="C260" s="84" t="s">
        <v>413</v>
      </c>
      <c r="D260" s="85">
        <v>44522</v>
      </c>
      <c r="E260" s="289" t="s">
        <v>957</v>
      </c>
      <c r="F260" s="84" t="s">
        <v>415</v>
      </c>
      <c r="G260" s="84" t="s">
        <v>416</v>
      </c>
      <c r="H260" s="87">
        <v>44516</v>
      </c>
      <c r="I260" s="84">
        <v>0</v>
      </c>
      <c r="J260" s="84" t="s">
        <v>421</v>
      </c>
      <c r="K260" s="84" t="s">
        <v>418</v>
      </c>
      <c r="L260" s="86"/>
      <c r="M260" s="86"/>
      <c r="N260" s="86"/>
      <c r="O260" s="86"/>
      <c r="P260" s="86"/>
    </row>
    <row r="261" spans="1:16" ht="38.25">
      <c r="A261" s="82" t="s">
        <v>931</v>
      </c>
      <c r="B261" s="83" t="s">
        <v>958</v>
      </c>
      <c r="C261" s="84" t="s">
        <v>413</v>
      </c>
      <c r="D261" s="85">
        <v>44522</v>
      </c>
      <c r="E261" s="289" t="s">
        <v>959</v>
      </c>
      <c r="F261" s="84" t="s">
        <v>415</v>
      </c>
      <c r="G261" s="84" t="s">
        <v>416</v>
      </c>
      <c r="H261" s="87">
        <v>44524</v>
      </c>
      <c r="I261" s="84">
        <v>2</v>
      </c>
      <c r="J261" s="84" t="s">
        <v>421</v>
      </c>
      <c r="K261" s="84" t="s">
        <v>418</v>
      </c>
      <c r="L261" s="86"/>
      <c r="M261" s="86"/>
      <c r="N261" s="86"/>
      <c r="O261" s="86"/>
      <c r="P261" s="86"/>
    </row>
    <row r="262" spans="1:16" ht="38.25">
      <c r="A262" s="82" t="s">
        <v>931</v>
      </c>
      <c r="B262" s="83" t="s">
        <v>960</v>
      </c>
      <c r="C262" s="84" t="s">
        <v>413</v>
      </c>
      <c r="D262" s="85">
        <v>44526</v>
      </c>
      <c r="E262" s="289" t="s">
        <v>961</v>
      </c>
      <c r="F262" s="84" t="s">
        <v>415</v>
      </c>
      <c r="G262" s="84" t="s">
        <v>416</v>
      </c>
      <c r="H262" s="87">
        <v>44533</v>
      </c>
      <c r="I262" s="84">
        <v>5</v>
      </c>
      <c r="J262" s="84" t="s">
        <v>421</v>
      </c>
      <c r="K262" s="84" t="s">
        <v>418</v>
      </c>
      <c r="L262" s="86"/>
      <c r="M262" s="86"/>
      <c r="N262" s="86"/>
      <c r="O262" s="86"/>
      <c r="P262" s="86"/>
    </row>
    <row r="263" spans="1:16" ht="51">
      <c r="A263" s="82" t="s">
        <v>931</v>
      </c>
      <c r="B263" s="83" t="s">
        <v>962</v>
      </c>
      <c r="C263" s="84" t="s">
        <v>413</v>
      </c>
      <c r="D263" s="85">
        <v>44529</v>
      </c>
      <c r="E263" s="289" t="s">
        <v>963</v>
      </c>
      <c r="F263" s="84" t="s">
        <v>415</v>
      </c>
      <c r="G263" s="84" t="s">
        <v>468</v>
      </c>
      <c r="H263" s="87">
        <v>44533</v>
      </c>
      <c r="I263" s="84">
        <v>4</v>
      </c>
      <c r="J263" s="84" t="s">
        <v>1064</v>
      </c>
      <c r="K263" s="84" t="s">
        <v>418</v>
      </c>
      <c r="L263" s="86"/>
      <c r="M263" s="86"/>
      <c r="N263" s="86"/>
      <c r="O263" s="86"/>
      <c r="P263" s="86"/>
    </row>
    <row r="264" spans="1:16" ht="38.25">
      <c r="A264" s="82" t="s">
        <v>931</v>
      </c>
      <c r="B264" s="83" t="s">
        <v>964</v>
      </c>
      <c r="C264" s="84" t="s">
        <v>413</v>
      </c>
      <c r="D264" s="85">
        <v>44543</v>
      </c>
      <c r="E264" s="289" t="s">
        <v>965</v>
      </c>
      <c r="F264" s="84" t="s">
        <v>415</v>
      </c>
      <c r="G264" s="84" t="s">
        <v>420</v>
      </c>
      <c r="H264" s="87">
        <v>44545</v>
      </c>
      <c r="I264" s="84">
        <v>2</v>
      </c>
      <c r="J264" s="84" t="s">
        <v>421</v>
      </c>
      <c r="K264" s="84" t="s">
        <v>418</v>
      </c>
      <c r="L264" s="86"/>
      <c r="M264" s="86"/>
      <c r="N264" s="86"/>
      <c r="O264" s="86"/>
      <c r="P264" s="86"/>
    </row>
    <row r="265" spans="1:16" ht="102">
      <c r="A265" s="76" t="s">
        <v>931</v>
      </c>
      <c r="B265" s="77" t="s">
        <v>966</v>
      </c>
      <c r="C265" s="78" t="s">
        <v>521</v>
      </c>
      <c r="D265" s="79">
        <v>44488</v>
      </c>
      <c r="E265" s="288" t="s">
        <v>967</v>
      </c>
      <c r="F265" s="78" t="s">
        <v>415</v>
      </c>
      <c r="G265" s="78" t="s">
        <v>416</v>
      </c>
      <c r="H265" s="81">
        <v>44491</v>
      </c>
      <c r="I265" s="78">
        <v>3</v>
      </c>
      <c r="J265" s="78" t="s">
        <v>421</v>
      </c>
      <c r="K265" s="78" t="s">
        <v>418</v>
      </c>
      <c r="L265" s="80"/>
      <c r="M265" s="80"/>
      <c r="N265" s="80"/>
      <c r="O265" s="80"/>
      <c r="P265" s="80"/>
    </row>
    <row r="266" spans="1:16" ht="63.75">
      <c r="A266" s="76" t="s">
        <v>931</v>
      </c>
      <c r="B266" s="77" t="s">
        <v>968</v>
      </c>
      <c r="C266" s="78" t="s">
        <v>521</v>
      </c>
      <c r="D266" s="79">
        <v>44496</v>
      </c>
      <c r="E266" s="288" t="s">
        <v>969</v>
      </c>
      <c r="F266" s="78" t="s">
        <v>415</v>
      </c>
      <c r="G266" s="78" t="s">
        <v>468</v>
      </c>
      <c r="H266" s="81">
        <v>44498</v>
      </c>
      <c r="I266" s="78">
        <v>2</v>
      </c>
      <c r="J266" s="78" t="s">
        <v>1064</v>
      </c>
      <c r="K266" s="78" t="s">
        <v>418</v>
      </c>
      <c r="L266" s="80"/>
      <c r="M266" s="80"/>
      <c r="N266" s="80"/>
      <c r="O266" s="80"/>
      <c r="P266" s="80"/>
    </row>
    <row r="267" spans="1:16" ht="102">
      <c r="A267" s="76" t="s">
        <v>931</v>
      </c>
      <c r="B267" s="77" t="s">
        <v>970</v>
      </c>
      <c r="C267" s="78" t="s">
        <v>521</v>
      </c>
      <c r="D267" s="79">
        <v>44503</v>
      </c>
      <c r="E267" s="288" t="s">
        <v>971</v>
      </c>
      <c r="F267" s="78" t="s">
        <v>415</v>
      </c>
      <c r="G267" s="78" t="s">
        <v>416</v>
      </c>
      <c r="H267" s="81">
        <v>44509</v>
      </c>
      <c r="I267" s="78">
        <v>4</v>
      </c>
      <c r="J267" s="78" t="s">
        <v>421</v>
      </c>
      <c r="K267" s="78" t="s">
        <v>418</v>
      </c>
      <c r="L267" s="80"/>
      <c r="M267" s="80"/>
      <c r="N267" s="80"/>
      <c r="O267" s="80"/>
      <c r="P267" s="80"/>
    </row>
    <row r="268" spans="1:16" ht="63.75">
      <c r="A268" s="76" t="s">
        <v>931</v>
      </c>
      <c r="B268" s="77" t="s">
        <v>972</v>
      </c>
      <c r="C268" s="78" t="s">
        <v>521</v>
      </c>
      <c r="D268" s="79">
        <v>44503</v>
      </c>
      <c r="E268" s="288" t="s">
        <v>973</v>
      </c>
      <c r="F268" s="78" t="s">
        <v>415</v>
      </c>
      <c r="G268" s="78" t="s">
        <v>416</v>
      </c>
      <c r="H268" s="81">
        <v>44508</v>
      </c>
      <c r="I268" s="78">
        <v>3</v>
      </c>
      <c r="J268" s="78" t="s">
        <v>421</v>
      </c>
      <c r="K268" s="78" t="s">
        <v>418</v>
      </c>
      <c r="L268" s="80"/>
      <c r="M268" s="80"/>
      <c r="N268" s="80"/>
      <c r="O268" s="80"/>
      <c r="P268" s="80"/>
    </row>
    <row r="269" spans="1:16" ht="38.25">
      <c r="A269" s="76" t="s">
        <v>931</v>
      </c>
      <c r="B269" s="77" t="s">
        <v>974</v>
      </c>
      <c r="C269" s="78" t="s">
        <v>521</v>
      </c>
      <c r="D269" s="79">
        <v>44531</v>
      </c>
      <c r="E269" s="288" t="s">
        <v>975</v>
      </c>
      <c r="F269" s="78" t="s">
        <v>415</v>
      </c>
      <c r="G269" s="78" t="s">
        <v>416</v>
      </c>
      <c r="H269" s="81">
        <v>44533</v>
      </c>
      <c r="I269" s="78">
        <v>2</v>
      </c>
      <c r="J269" s="78" t="s">
        <v>421</v>
      </c>
      <c r="K269" s="78" t="s">
        <v>418</v>
      </c>
      <c r="L269" s="80"/>
      <c r="M269" s="80"/>
      <c r="N269" s="80"/>
      <c r="O269" s="80"/>
      <c r="P269" s="80"/>
    </row>
    <row r="270" spans="1:16" ht="25.5">
      <c r="A270" s="76" t="s">
        <v>931</v>
      </c>
      <c r="B270" s="77" t="s">
        <v>976</v>
      </c>
      <c r="C270" s="78" t="s">
        <v>521</v>
      </c>
      <c r="D270" s="79">
        <v>44531</v>
      </c>
      <c r="E270" s="288" t="s">
        <v>977</v>
      </c>
      <c r="F270" s="78" t="s">
        <v>415</v>
      </c>
      <c r="G270" s="78" t="s">
        <v>416</v>
      </c>
      <c r="H270" s="81">
        <v>44533</v>
      </c>
      <c r="I270" s="78">
        <v>2</v>
      </c>
      <c r="J270" s="78" t="s">
        <v>421</v>
      </c>
      <c r="K270" s="78" t="s">
        <v>418</v>
      </c>
      <c r="L270" s="80"/>
      <c r="M270" s="80"/>
      <c r="N270" s="80"/>
      <c r="O270" s="80"/>
      <c r="P270" s="80"/>
    </row>
    <row r="271" spans="1:16" ht="102">
      <c r="A271" s="76" t="s">
        <v>931</v>
      </c>
      <c r="B271" s="77" t="s">
        <v>978</v>
      </c>
      <c r="C271" s="78" t="s">
        <v>521</v>
      </c>
      <c r="D271" s="79">
        <v>44531</v>
      </c>
      <c r="E271" s="288" t="s">
        <v>979</v>
      </c>
      <c r="F271" s="78" t="s">
        <v>415</v>
      </c>
      <c r="G271" s="78" t="s">
        <v>468</v>
      </c>
      <c r="H271" s="81">
        <v>44533</v>
      </c>
      <c r="I271" s="78">
        <v>2</v>
      </c>
      <c r="J271" s="78" t="s">
        <v>1064</v>
      </c>
      <c r="K271" s="78" t="s">
        <v>418</v>
      </c>
      <c r="L271" s="80"/>
      <c r="M271" s="80"/>
      <c r="N271" s="80"/>
      <c r="O271" s="80"/>
      <c r="P271" s="80"/>
    </row>
    <row r="272" spans="1:16" ht="26.25" customHeight="1">
      <c r="A272" s="358">
        <v>2022</v>
      </c>
      <c r="B272" s="359"/>
      <c r="C272" s="359"/>
      <c r="D272" s="359"/>
      <c r="E272" s="359"/>
      <c r="F272" s="359"/>
      <c r="G272" s="359"/>
      <c r="H272" s="359"/>
      <c r="I272" s="359"/>
      <c r="J272" s="359"/>
      <c r="K272" s="359"/>
      <c r="L272" s="359"/>
      <c r="M272" s="359"/>
      <c r="N272" s="359"/>
      <c r="O272" s="359"/>
      <c r="P272" s="360"/>
    </row>
    <row r="273" spans="1:18" s="3" customFormat="1" ht="38.25">
      <c r="A273" s="88" t="s">
        <v>980</v>
      </c>
      <c r="B273" s="89" t="s">
        <v>981</v>
      </c>
      <c r="C273" s="89" t="s">
        <v>413</v>
      </c>
      <c r="D273" s="90">
        <v>44564</v>
      </c>
      <c r="E273" s="290" t="s">
        <v>982</v>
      </c>
      <c r="F273" s="89" t="s">
        <v>415</v>
      </c>
      <c r="G273" s="89" t="s">
        <v>468</v>
      </c>
      <c r="H273" s="92">
        <v>44571</v>
      </c>
      <c r="I273" s="89">
        <v>5</v>
      </c>
      <c r="J273" s="89" t="s">
        <v>1064</v>
      </c>
      <c r="K273" s="89" t="s">
        <v>415</v>
      </c>
      <c r="L273" s="91"/>
      <c r="M273" s="91"/>
      <c r="N273" s="91"/>
      <c r="O273" s="91"/>
      <c r="P273" s="91"/>
      <c r="Q273" s="363">
        <f>I293+I294+I295+I296</f>
        <v>6</v>
      </c>
      <c r="R273" s="339"/>
    </row>
    <row r="274" spans="1:18" s="3" customFormat="1" ht="12.75">
      <c r="A274" s="88" t="s">
        <v>980</v>
      </c>
      <c r="B274" s="89" t="s">
        <v>983</v>
      </c>
      <c r="C274" s="89" t="s">
        <v>413</v>
      </c>
      <c r="D274" s="90">
        <v>44581</v>
      </c>
      <c r="E274" s="290" t="s">
        <v>984</v>
      </c>
      <c r="F274" s="89" t="s">
        <v>415</v>
      </c>
      <c r="G274" s="89" t="s">
        <v>416</v>
      </c>
      <c r="H274" s="92">
        <v>44600</v>
      </c>
      <c r="I274" s="89">
        <v>12</v>
      </c>
      <c r="J274" s="89">
        <v>2000</v>
      </c>
      <c r="K274" s="89" t="s">
        <v>415</v>
      </c>
      <c r="L274" s="91"/>
      <c r="M274" s="91"/>
      <c r="N274" s="91"/>
      <c r="O274" s="91"/>
      <c r="P274" s="91"/>
      <c r="Q274" s="363"/>
      <c r="R274" s="339"/>
    </row>
    <row r="275" spans="1:18" s="3" customFormat="1" ht="38.25">
      <c r="A275" s="88" t="s">
        <v>980</v>
      </c>
      <c r="B275" s="89" t="s">
        <v>985</v>
      </c>
      <c r="C275" s="89" t="s">
        <v>413</v>
      </c>
      <c r="D275" s="90">
        <v>44585</v>
      </c>
      <c r="E275" s="290" t="s">
        <v>986</v>
      </c>
      <c r="F275" s="89" t="s">
        <v>415</v>
      </c>
      <c r="G275" s="89" t="s">
        <v>416</v>
      </c>
      <c r="H275" s="92">
        <v>44585</v>
      </c>
      <c r="I275" s="89">
        <v>0</v>
      </c>
      <c r="J275" s="89" t="s">
        <v>421</v>
      </c>
      <c r="K275" s="89" t="s">
        <v>415</v>
      </c>
      <c r="L275" s="91"/>
      <c r="M275" s="91"/>
      <c r="N275" s="91"/>
      <c r="O275" s="91"/>
      <c r="P275" s="91"/>
      <c r="Q275" s="363"/>
      <c r="R275" s="339"/>
    </row>
    <row r="276" spans="1:18" s="3" customFormat="1" ht="38.25">
      <c r="A276" s="88" t="s">
        <v>980</v>
      </c>
      <c r="B276" s="89" t="s">
        <v>987</v>
      </c>
      <c r="C276" s="89" t="s">
        <v>413</v>
      </c>
      <c r="D276" s="90">
        <v>44587</v>
      </c>
      <c r="E276" s="290" t="s">
        <v>988</v>
      </c>
      <c r="F276" s="89" t="s">
        <v>415</v>
      </c>
      <c r="G276" s="89" t="s">
        <v>416</v>
      </c>
      <c r="H276" s="92">
        <v>44623</v>
      </c>
      <c r="I276" s="89">
        <v>24</v>
      </c>
      <c r="J276" s="89" t="s">
        <v>421</v>
      </c>
      <c r="K276" s="89" t="s">
        <v>415</v>
      </c>
      <c r="L276" s="91"/>
      <c r="M276" s="91"/>
      <c r="N276" s="91"/>
      <c r="O276" s="91"/>
      <c r="P276" s="91"/>
      <c r="Q276" s="363"/>
      <c r="R276" s="339"/>
    </row>
    <row r="277" spans="1:18" s="3" customFormat="1" ht="25.5">
      <c r="A277" s="88" t="s">
        <v>980</v>
      </c>
      <c r="B277" s="89" t="s">
        <v>989</v>
      </c>
      <c r="C277" s="89" t="s">
        <v>413</v>
      </c>
      <c r="D277" s="90">
        <v>44588</v>
      </c>
      <c r="E277" s="290" t="s">
        <v>990</v>
      </c>
      <c r="F277" s="89" t="s">
        <v>415</v>
      </c>
      <c r="G277" s="89" t="s">
        <v>416</v>
      </c>
      <c r="H277" s="92">
        <v>44588</v>
      </c>
      <c r="I277" s="89">
        <v>0</v>
      </c>
      <c r="J277" s="89" t="s">
        <v>991</v>
      </c>
      <c r="K277" s="89" t="s">
        <v>415</v>
      </c>
      <c r="L277" s="91"/>
      <c r="M277" s="91"/>
      <c r="N277" s="91"/>
      <c r="O277" s="91"/>
      <c r="P277" s="91"/>
      <c r="Q277" s="363"/>
      <c r="R277" s="339"/>
    </row>
    <row r="278" spans="1:18" s="3" customFormat="1" ht="76.5">
      <c r="A278" s="88" t="s">
        <v>980</v>
      </c>
      <c r="B278" s="89" t="s">
        <v>992</v>
      </c>
      <c r="C278" s="89" t="s">
        <v>413</v>
      </c>
      <c r="D278" s="90">
        <v>44594</v>
      </c>
      <c r="E278" s="290" t="s">
        <v>993</v>
      </c>
      <c r="F278" s="89" t="s">
        <v>415</v>
      </c>
      <c r="G278" s="89" t="s">
        <v>902</v>
      </c>
      <c r="H278" s="92">
        <v>44609</v>
      </c>
      <c r="I278" s="89">
        <v>11</v>
      </c>
      <c r="J278" s="89" t="s">
        <v>421</v>
      </c>
      <c r="K278" s="89" t="s">
        <v>415</v>
      </c>
      <c r="L278" s="91"/>
      <c r="M278" s="91"/>
      <c r="N278" s="91"/>
      <c r="O278" s="91"/>
      <c r="P278" s="91"/>
      <c r="Q278" s="363"/>
      <c r="R278" s="339"/>
    </row>
    <row r="279" spans="1:18" s="3" customFormat="1" ht="51">
      <c r="A279" s="88" t="s">
        <v>980</v>
      </c>
      <c r="B279" s="89" t="s">
        <v>994</v>
      </c>
      <c r="C279" s="89" t="s">
        <v>413</v>
      </c>
      <c r="D279" s="90">
        <v>44594</v>
      </c>
      <c r="E279" s="290" t="s">
        <v>995</v>
      </c>
      <c r="F279" s="89" t="s">
        <v>415</v>
      </c>
      <c r="G279" s="89" t="s">
        <v>416</v>
      </c>
      <c r="H279" s="92">
        <v>44603</v>
      </c>
      <c r="I279" s="89">
        <v>7</v>
      </c>
      <c r="J279" s="89" t="s">
        <v>421</v>
      </c>
      <c r="K279" s="89" t="s">
        <v>415</v>
      </c>
      <c r="L279" s="91"/>
      <c r="M279" s="91"/>
      <c r="N279" s="91"/>
      <c r="O279" s="91"/>
      <c r="P279" s="91"/>
      <c r="Q279" s="363"/>
      <c r="R279" s="339"/>
    </row>
    <row r="280" spans="1:18" s="3" customFormat="1" ht="38.25">
      <c r="A280" s="88" t="s">
        <v>980</v>
      </c>
      <c r="B280" s="89" t="s">
        <v>996</v>
      </c>
      <c r="C280" s="89" t="s">
        <v>413</v>
      </c>
      <c r="D280" s="90">
        <v>44595</v>
      </c>
      <c r="E280" s="290" t="s">
        <v>997</v>
      </c>
      <c r="F280" s="89" t="s">
        <v>415</v>
      </c>
      <c r="G280" s="89" t="s">
        <v>416</v>
      </c>
      <c r="H280" s="92">
        <v>44601</v>
      </c>
      <c r="I280" s="89">
        <v>4</v>
      </c>
      <c r="J280" s="89" t="s">
        <v>421</v>
      </c>
      <c r="K280" s="89" t="s">
        <v>415</v>
      </c>
      <c r="L280" s="91"/>
      <c r="M280" s="91"/>
      <c r="N280" s="91"/>
      <c r="O280" s="91"/>
      <c r="P280" s="91"/>
      <c r="Q280" s="363"/>
      <c r="R280" s="339"/>
    </row>
    <row r="281" spans="1:18" s="3" customFormat="1" ht="25.5">
      <c r="A281" s="88" t="s">
        <v>980</v>
      </c>
      <c r="B281" s="89" t="s">
        <v>998</v>
      </c>
      <c r="C281" s="89" t="s">
        <v>413</v>
      </c>
      <c r="D281" s="90">
        <v>44603</v>
      </c>
      <c r="E281" s="290" t="s">
        <v>999</v>
      </c>
      <c r="F281" s="89" t="s">
        <v>415</v>
      </c>
      <c r="G281" s="89" t="s">
        <v>420</v>
      </c>
      <c r="H281" s="92">
        <v>44607</v>
      </c>
      <c r="I281" s="89">
        <v>2</v>
      </c>
      <c r="J281" s="89" t="s">
        <v>421</v>
      </c>
      <c r="K281" s="89" t="s">
        <v>415</v>
      </c>
      <c r="L281" s="91"/>
      <c r="M281" s="91"/>
      <c r="N281" s="91"/>
      <c r="O281" s="91"/>
      <c r="P281" s="91"/>
      <c r="Q281" s="363"/>
      <c r="R281" s="339"/>
    </row>
    <row r="282" spans="1:18" s="3" customFormat="1" ht="25.5">
      <c r="A282" s="88" t="s">
        <v>980</v>
      </c>
      <c r="B282" s="89" t="s">
        <v>998</v>
      </c>
      <c r="C282" s="89" t="s">
        <v>413</v>
      </c>
      <c r="D282" s="90">
        <v>44603</v>
      </c>
      <c r="E282" s="290" t="s">
        <v>1000</v>
      </c>
      <c r="F282" s="89" t="s">
        <v>415</v>
      </c>
      <c r="G282" s="89" t="s">
        <v>416</v>
      </c>
      <c r="H282" s="92">
        <v>44606</v>
      </c>
      <c r="I282" s="89">
        <v>1</v>
      </c>
      <c r="J282" s="89" t="s">
        <v>421</v>
      </c>
      <c r="K282" s="89" t="s">
        <v>415</v>
      </c>
      <c r="L282" s="91"/>
      <c r="M282" s="91"/>
      <c r="N282" s="91"/>
      <c r="O282" s="91"/>
      <c r="P282" s="91"/>
      <c r="Q282" s="363"/>
      <c r="R282" s="339"/>
    </row>
    <row r="283" spans="1:18" s="3" customFormat="1" ht="191.25">
      <c r="A283" s="88" t="s">
        <v>980</v>
      </c>
      <c r="B283" s="89" t="s">
        <v>1001</v>
      </c>
      <c r="C283" s="89" t="s">
        <v>413</v>
      </c>
      <c r="D283" s="90">
        <v>44603</v>
      </c>
      <c r="E283" s="291" t="s">
        <v>1002</v>
      </c>
      <c r="F283" s="89" t="s">
        <v>415</v>
      </c>
      <c r="G283" s="89" t="s">
        <v>450</v>
      </c>
      <c r="H283" s="92">
        <v>44610</v>
      </c>
      <c r="I283" s="89">
        <v>5</v>
      </c>
      <c r="J283" s="89" t="s">
        <v>1064</v>
      </c>
      <c r="K283" s="89" t="s">
        <v>415</v>
      </c>
      <c r="L283" s="91"/>
      <c r="M283" s="91"/>
      <c r="N283" s="91"/>
      <c r="O283" s="91"/>
      <c r="P283" s="93" t="s">
        <v>1003</v>
      </c>
      <c r="Q283" s="363"/>
      <c r="R283" s="339"/>
    </row>
    <row r="284" spans="1:18" s="3" customFormat="1" ht="76.5">
      <c r="A284" s="88" t="s">
        <v>980</v>
      </c>
      <c r="B284" s="89" t="s">
        <v>1004</v>
      </c>
      <c r="C284" s="89" t="s">
        <v>413</v>
      </c>
      <c r="D284" s="90">
        <v>44608</v>
      </c>
      <c r="E284" s="290" t="s">
        <v>1005</v>
      </c>
      <c r="F284" s="89" t="s">
        <v>415</v>
      </c>
      <c r="G284" s="89" t="s">
        <v>416</v>
      </c>
      <c r="H284" s="92">
        <v>44608</v>
      </c>
      <c r="I284" s="89">
        <v>0</v>
      </c>
      <c r="J284" s="89" t="s">
        <v>1006</v>
      </c>
      <c r="K284" s="89" t="s">
        <v>415</v>
      </c>
      <c r="L284" s="91"/>
      <c r="M284" s="91"/>
      <c r="N284" s="91"/>
      <c r="O284" s="91"/>
      <c r="P284" s="91"/>
      <c r="Q284" s="363"/>
      <c r="R284" s="339"/>
    </row>
    <row r="285" spans="1:18" s="3" customFormat="1" ht="242.25" customHeight="1">
      <c r="A285" s="88" t="s">
        <v>980</v>
      </c>
      <c r="B285" s="89" t="s">
        <v>1007</v>
      </c>
      <c r="C285" s="89" t="s">
        <v>413</v>
      </c>
      <c r="D285" s="90">
        <v>44610</v>
      </c>
      <c r="E285" s="290" t="s">
        <v>1008</v>
      </c>
      <c r="F285" s="89" t="s">
        <v>415</v>
      </c>
      <c r="G285" s="89" t="s">
        <v>902</v>
      </c>
      <c r="H285" s="92">
        <v>44613</v>
      </c>
      <c r="I285" s="89">
        <v>1</v>
      </c>
      <c r="J285" s="89" t="s">
        <v>421</v>
      </c>
      <c r="K285" s="89" t="s">
        <v>415</v>
      </c>
      <c r="L285" s="91"/>
      <c r="M285" s="91"/>
      <c r="N285" s="91"/>
      <c r="O285" s="91"/>
      <c r="P285" s="91"/>
      <c r="Q285" s="363"/>
      <c r="R285" s="339"/>
    </row>
    <row r="286" spans="1:18" s="3" customFormat="1" ht="25.5" customHeight="1">
      <c r="A286" s="88" t="s">
        <v>980</v>
      </c>
      <c r="B286" s="89" t="s">
        <v>1009</v>
      </c>
      <c r="C286" s="89" t="s">
        <v>413</v>
      </c>
      <c r="D286" s="90">
        <v>44615</v>
      </c>
      <c r="E286" s="290" t="s">
        <v>1010</v>
      </c>
      <c r="F286" s="89" t="s">
        <v>415</v>
      </c>
      <c r="G286" s="89" t="s">
        <v>416</v>
      </c>
      <c r="H286" s="92">
        <v>44620</v>
      </c>
      <c r="I286" s="89">
        <v>2</v>
      </c>
      <c r="J286" s="89" t="s">
        <v>421</v>
      </c>
      <c r="K286" s="89" t="s">
        <v>415</v>
      </c>
      <c r="L286" s="91"/>
      <c r="M286" s="91"/>
      <c r="N286" s="91"/>
      <c r="O286" s="91"/>
      <c r="P286" s="91"/>
      <c r="Q286" s="363"/>
      <c r="R286" s="339"/>
    </row>
    <row r="287" spans="1:18" s="3" customFormat="1" ht="51">
      <c r="A287" s="88" t="s">
        <v>980</v>
      </c>
      <c r="B287" s="89" t="s">
        <v>1011</v>
      </c>
      <c r="C287" s="89" t="s">
        <v>413</v>
      </c>
      <c r="D287" s="90">
        <v>44616</v>
      </c>
      <c r="E287" s="290" t="s">
        <v>1012</v>
      </c>
      <c r="F287" s="89" t="s">
        <v>415</v>
      </c>
      <c r="G287" s="89" t="s">
        <v>416</v>
      </c>
      <c r="H287" s="92">
        <v>44627</v>
      </c>
      <c r="I287" s="89">
        <v>7</v>
      </c>
      <c r="J287" s="89" t="s">
        <v>421</v>
      </c>
      <c r="K287" s="89" t="s">
        <v>415</v>
      </c>
      <c r="L287" s="91"/>
      <c r="M287" s="91"/>
      <c r="N287" s="91"/>
      <c r="O287" s="91"/>
      <c r="P287" s="91"/>
      <c r="Q287" s="363"/>
      <c r="R287" s="339"/>
    </row>
    <row r="288" spans="1:18" s="3" customFormat="1" ht="27.75" customHeight="1">
      <c r="A288" s="88" t="s">
        <v>980</v>
      </c>
      <c r="B288" s="89" t="s">
        <v>1013</v>
      </c>
      <c r="C288" s="89" t="s">
        <v>413</v>
      </c>
      <c r="D288" s="90">
        <v>44624</v>
      </c>
      <c r="E288" s="290" t="s">
        <v>1014</v>
      </c>
      <c r="F288" s="89" t="s">
        <v>415</v>
      </c>
      <c r="G288" s="89" t="s">
        <v>416</v>
      </c>
      <c r="H288" s="92">
        <v>44635</v>
      </c>
      <c r="I288" s="89">
        <v>7</v>
      </c>
      <c r="J288" s="89" t="s">
        <v>421</v>
      </c>
      <c r="K288" s="89" t="s">
        <v>415</v>
      </c>
      <c r="L288" s="91"/>
      <c r="M288" s="91"/>
      <c r="N288" s="91"/>
      <c r="O288" s="91"/>
      <c r="P288" s="91"/>
      <c r="Q288" s="363"/>
      <c r="R288" s="339"/>
    </row>
    <row r="289" spans="1:25" s="3" customFormat="1" ht="38.25">
      <c r="A289" s="88" t="s">
        <v>980</v>
      </c>
      <c r="B289" s="89" t="s">
        <v>1015</v>
      </c>
      <c r="C289" s="89" t="s">
        <v>413</v>
      </c>
      <c r="D289" s="90">
        <v>44627</v>
      </c>
      <c r="E289" s="290" t="s">
        <v>1016</v>
      </c>
      <c r="F289" s="89" t="s">
        <v>415</v>
      </c>
      <c r="G289" s="89" t="s">
        <v>416</v>
      </c>
      <c r="H289" s="92">
        <v>44650</v>
      </c>
      <c r="I289" s="89">
        <v>17</v>
      </c>
      <c r="J289" s="89" t="s">
        <v>421</v>
      </c>
      <c r="K289" s="89" t="s">
        <v>415</v>
      </c>
      <c r="L289" s="91"/>
      <c r="M289" s="91"/>
      <c r="N289" s="91"/>
      <c r="O289" s="91"/>
      <c r="P289" s="91"/>
      <c r="Q289" s="363"/>
      <c r="R289" s="339"/>
    </row>
    <row r="290" spans="1:25" s="3" customFormat="1" ht="25.5" customHeight="1">
      <c r="A290" s="88" t="s">
        <v>980</v>
      </c>
      <c r="B290" s="89" t="s">
        <v>1017</v>
      </c>
      <c r="C290" s="89" t="s">
        <v>413</v>
      </c>
      <c r="D290" s="90">
        <v>44627</v>
      </c>
      <c r="E290" s="290" t="s">
        <v>1018</v>
      </c>
      <c r="F290" s="89" t="s">
        <v>415</v>
      </c>
      <c r="G290" s="89" t="s">
        <v>416</v>
      </c>
      <c r="H290" s="92">
        <v>44634</v>
      </c>
      <c r="I290" s="89">
        <v>5</v>
      </c>
      <c r="J290" s="89" t="s">
        <v>421</v>
      </c>
      <c r="K290" s="89" t="s">
        <v>415</v>
      </c>
      <c r="L290" s="91"/>
      <c r="M290" s="91"/>
      <c r="N290" s="91"/>
      <c r="O290" s="91"/>
      <c r="P290" s="91"/>
      <c r="Q290" s="363"/>
      <c r="R290" s="339"/>
    </row>
    <row r="291" spans="1:25" s="3" customFormat="1" ht="25.5">
      <c r="A291" s="88" t="s">
        <v>980</v>
      </c>
      <c r="B291" s="89" t="s">
        <v>1019</v>
      </c>
      <c r="C291" s="89" t="s">
        <v>413</v>
      </c>
      <c r="D291" s="90">
        <v>44634</v>
      </c>
      <c r="E291" s="290" t="s">
        <v>1020</v>
      </c>
      <c r="F291" s="89" t="s">
        <v>415</v>
      </c>
      <c r="G291" s="89" t="s">
        <v>468</v>
      </c>
      <c r="H291" s="92">
        <v>44637</v>
      </c>
      <c r="I291" s="89">
        <v>3</v>
      </c>
      <c r="J291" s="89" t="s">
        <v>1064</v>
      </c>
      <c r="K291" s="89" t="s">
        <v>415</v>
      </c>
      <c r="L291" s="91"/>
      <c r="M291" s="91"/>
      <c r="N291" s="91"/>
      <c r="O291" s="91"/>
      <c r="P291" s="91"/>
      <c r="Q291" s="363"/>
      <c r="R291" s="339"/>
    </row>
    <row r="292" spans="1:25" s="3" customFormat="1" ht="63.75">
      <c r="A292" s="88" t="s">
        <v>980</v>
      </c>
      <c r="B292" s="89" t="s">
        <v>1021</v>
      </c>
      <c r="C292" s="89" t="s">
        <v>413</v>
      </c>
      <c r="D292" s="90">
        <v>44643</v>
      </c>
      <c r="E292" s="290" t="s">
        <v>1022</v>
      </c>
      <c r="F292" s="89" t="s">
        <v>415</v>
      </c>
      <c r="G292" s="89" t="s">
        <v>416</v>
      </c>
      <c r="H292" s="92">
        <v>44645</v>
      </c>
      <c r="I292" s="89">
        <v>2</v>
      </c>
      <c r="J292" s="89" t="s">
        <v>421</v>
      </c>
      <c r="K292" s="89" t="s">
        <v>415</v>
      </c>
      <c r="L292" s="91"/>
      <c r="M292" s="91"/>
      <c r="N292" s="91"/>
      <c r="O292" s="91"/>
      <c r="P292" s="91"/>
      <c r="Q292" s="363"/>
      <c r="R292" s="339"/>
    </row>
    <row r="293" spans="1:25" s="3" customFormat="1" ht="76.5">
      <c r="A293" s="88" t="s">
        <v>1023</v>
      </c>
      <c r="B293" s="89" t="s">
        <v>1024</v>
      </c>
      <c r="C293" s="89" t="s">
        <v>521</v>
      </c>
      <c r="D293" s="92">
        <v>44678</v>
      </c>
      <c r="E293" s="291" t="s">
        <v>1025</v>
      </c>
      <c r="F293" s="89" t="s">
        <v>415</v>
      </c>
      <c r="G293" s="89" t="s">
        <v>468</v>
      </c>
      <c r="H293" s="92">
        <v>44683</v>
      </c>
      <c r="I293" s="89">
        <v>3</v>
      </c>
      <c r="J293" s="89" t="s">
        <v>1064</v>
      </c>
      <c r="K293" s="89" t="s">
        <v>415</v>
      </c>
      <c r="L293" s="93"/>
      <c r="M293" s="93"/>
      <c r="N293" s="93"/>
      <c r="O293" s="93"/>
      <c r="P293" s="97"/>
      <c r="Q293" s="364">
        <f>I293+I294+I296</f>
        <v>6</v>
      </c>
      <c r="R293" s="339"/>
    </row>
    <row r="294" spans="1:25" s="3" customFormat="1" ht="38.25">
      <c r="A294" s="88" t="s">
        <v>1023</v>
      </c>
      <c r="B294" s="89" t="s">
        <v>1026</v>
      </c>
      <c r="C294" s="89" t="s">
        <v>521</v>
      </c>
      <c r="D294" s="92">
        <v>44692</v>
      </c>
      <c r="E294" s="291" t="s">
        <v>1027</v>
      </c>
      <c r="F294" s="89" t="s">
        <v>415</v>
      </c>
      <c r="G294" s="89" t="s">
        <v>468</v>
      </c>
      <c r="H294" s="92">
        <v>44693</v>
      </c>
      <c r="I294" s="89">
        <v>1</v>
      </c>
      <c r="J294" s="89" t="s">
        <v>1064</v>
      </c>
      <c r="K294" s="89" t="s">
        <v>415</v>
      </c>
      <c r="L294" s="93"/>
      <c r="M294" s="93"/>
      <c r="N294" s="93"/>
      <c r="O294" s="93"/>
      <c r="P294" s="97"/>
      <c r="Q294" s="364"/>
      <c r="R294" s="339"/>
    </row>
    <row r="295" spans="1:25" s="3" customFormat="1" ht="76.5">
      <c r="A295" s="88" t="s">
        <v>1023</v>
      </c>
      <c r="B295" s="93" t="s">
        <v>1028</v>
      </c>
      <c r="C295" s="89" t="s">
        <v>521</v>
      </c>
      <c r="D295" s="92">
        <v>44697</v>
      </c>
      <c r="E295" s="291" t="s">
        <v>1029</v>
      </c>
      <c r="F295" s="89" t="s">
        <v>415</v>
      </c>
      <c r="G295" s="89" t="s">
        <v>1030</v>
      </c>
      <c r="H295" s="92">
        <v>44697</v>
      </c>
      <c r="I295" s="89">
        <v>0</v>
      </c>
      <c r="J295" s="89" t="s">
        <v>1064</v>
      </c>
      <c r="K295" s="89" t="s">
        <v>415</v>
      </c>
      <c r="L295" s="93"/>
      <c r="M295" s="93"/>
      <c r="N295" s="93"/>
      <c r="O295" s="93"/>
      <c r="P295" s="93"/>
      <c r="Q295" s="364"/>
      <c r="R295" s="339"/>
    </row>
    <row r="296" spans="1:25" s="3" customFormat="1" ht="25.5">
      <c r="A296" s="88" t="s">
        <v>1023</v>
      </c>
      <c r="B296" s="89" t="s">
        <v>1031</v>
      </c>
      <c r="C296" s="89" t="s">
        <v>521</v>
      </c>
      <c r="D296" s="92">
        <v>44704</v>
      </c>
      <c r="E296" s="291" t="s">
        <v>1032</v>
      </c>
      <c r="F296" s="89" t="s">
        <v>415</v>
      </c>
      <c r="G296" s="89" t="s">
        <v>468</v>
      </c>
      <c r="H296" s="92">
        <v>44706</v>
      </c>
      <c r="I296" s="89">
        <v>2</v>
      </c>
      <c r="J296" s="89" t="s">
        <v>1064</v>
      </c>
      <c r="K296" s="89" t="s">
        <v>415</v>
      </c>
      <c r="L296" s="93"/>
      <c r="M296" s="93"/>
      <c r="N296" s="93"/>
      <c r="O296" s="93"/>
      <c r="P296" s="97"/>
      <c r="Q296" s="364"/>
      <c r="R296" s="339"/>
    </row>
    <row r="297" spans="1:25" s="3" customFormat="1" ht="25.5">
      <c r="A297" s="88" t="s">
        <v>1023</v>
      </c>
      <c r="B297" s="89" t="s">
        <v>1033</v>
      </c>
      <c r="C297" s="89" t="s">
        <v>413</v>
      </c>
      <c r="D297" s="92">
        <v>44655</v>
      </c>
      <c r="E297" s="291" t="s">
        <v>1034</v>
      </c>
      <c r="F297" s="89" t="s">
        <v>415</v>
      </c>
      <c r="G297" s="89" t="s">
        <v>416</v>
      </c>
      <c r="H297" s="92">
        <v>44664</v>
      </c>
      <c r="I297" s="89">
        <v>6</v>
      </c>
      <c r="J297" s="89" t="s">
        <v>421</v>
      </c>
      <c r="K297" s="89" t="s">
        <v>415</v>
      </c>
      <c r="L297" s="93"/>
      <c r="M297" s="93"/>
      <c r="N297" s="93"/>
      <c r="O297" s="93"/>
      <c r="P297" s="97"/>
      <c r="Q297" s="364"/>
      <c r="R297" s="339"/>
    </row>
    <row r="298" spans="1:25" s="3" customFormat="1" ht="25.5" customHeight="1">
      <c r="A298" s="88" t="s">
        <v>1023</v>
      </c>
      <c r="B298" s="89" t="s">
        <v>1035</v>
      </c>
      <c r="C298" s="89" t="s">
        <v>413</v>
      </c>
      <c r="D298" s="92">
        <v>44662</v>
      </c>
      <c r="E298" s="291" t="s">
        <v>1036</v>
      </c>
      <c r="F298" s="89" t="s">
        <v>415</v>
      </c>
      <c r="G298" s="89" t="s">
        <v>416</v>
      </c>
      <c r="H298" s="92">
        <v>44685</v>
      </c>
      <c r="I298" s="89">
        <v>14</v>
      </c>
      <c r="J298" s="89" t="s">
        <v>421</v>
      </c>
      <c r="K298" s="89" t="s">
        <v>415</v>
      </c>
      <c r="L298" s="93"/>
      <c r="M298" s="93"/>
      <c r="N298" s="93"/>
      <c r="O298" s="93"/>
      <c r="P298" s="97"/>
      <c r="Q298" s="364"/>
      <c r="R298" s="339"/>
    </row>
    <row r="299" spans="1:25" s="3" customFormat="1" ht="38.25">
      <c r="A299" s="88" t="s">
        <v>1023</v>
      </c>
      <c r="B299" s="89" t="s">
        <v>1037</v>
      </c>
      <c r="C299" s="89" t="s">
        <v>413</v>
      </c>
      <c r="D299" s="92">
        <v>44672</v>
      </c>
      <c r="E299" s="291" t="s">
        <v>1038</v>
      </c>
      <c r="F299" s="89" t="s">
        <v>415</v>
      </c>
      <c r="G299" s="89" t="s">
        <v>416</v>
      </c>
      <c r="H299" s="92">
        <v>44673</v>
      </c>
      <c r="I299" s="89">
        <v>1</v>
      </c>
      <c r="J299" s="89" t="s">
        <v>421</v>
      </c>
      <c r="K299" s="89" t="s">
        <v>415</v>
      </c>
      <c r="L299" s="93"/>
      <c r="M299" s="93"/>
      <c r="N299" s="93"/>
      <c r="O299" s="93"/>
      <c r="P299" s="97"/>
      <c r="Q299" s="364"/>
      <c r="R299" s="339"/>
    </row>
    <row r="300" spans="1:25" s="3" customFormat="1" ht="51">
      <c r="A300" s="88" t="s">
        <v>1023</v>
      </c>
      <c r="B300" s="89" t="s">
        <v>1039</v>
      </c>
      <c r="C300" s="89" t="s">
        <v>413</v>
      </c>
      <c r="D300" s="92">
        <v>44678</v>
      </c>
      <c r="E300" s="291" t="s">
        <v>1040</v>
      </c>
      <c r="F300" s="89" t="s">
        <v>415</v>
      </c>
      <c r="G300" s="89" t="s">
        <v>416</v>
      </c>
      <c r="H300" s="92">
        <v>44685</v>
      </c>
      <c r="I300" s="89">
        <v>4</v>
      </c>
      <c r="J300" s="89" t="s">
        <v>421</v>
      </c>
      <c r="K300" s="89" t="s">
        <v>415</v>
      </c>
      <c r="L300" s="93"/>
      <c r="M300" s="93"/>
      <c r="N300" s="93"/>
      <c r="O300" s="93"/>
      <c r="P300" s="97"/>
      <c r="Q300" s="364"/>
      <c r="R300" s="339"/>
    </row>
    <row r="301" spans="1:25" s="3" customFormat="1" ht="47.25" customHeight="1">
      <c r="A301" s="94" t="s">
        <v>1023</v>
      </c>
      <c r="B301" s="95" t="s">
        <v>1041</v>
      </c>
      <c r="C301" s="95" t="s">
        <v>413</v>
      </c>
      <c r="D301" s="96">
        <v>44697</v>
      </c>
      <c r="E301" s="291" t="s">
        <v>1042</v>
      </c>
      <c r="F301" s="95" t="s">
        <v>415</v>
      </c>
      <c r="G301" s="95" t="s">
        <v>416</v>
      </c>
      <c r="H301" s="96">
        <v>44698</v>
      </c>
      <c r="I301" s="95">
        <v>1</v>
      </c>
      <c r="J301" s="95" t="s">
        <v>421</v>
      </c>
      <c r="K301" s="89" t="s">
        <v>415</v>
      </c>
      <c r="L301" s="98"/>
      <c r="M301" s="98"/>
      <c r="N301" s="98"/>
      <c r="O301" s="98"/>
      <c r="P301" s="99"/>
      <c r="Q301" s="364"/>
      <c r="R301" s="340"/>
      <c r="S301" s="100"/>
      <c r="T301" s="100"/>
      <c r="U301" s="100"/>
      <c r="V301" s="100"/>
      <c r="W301" s="100"/>
      <c r="X301" s="100"/>
      <c r="Y301" s="100"/>
    </row>
    <row r="302" spans="1:25" s="3" customFormat="1" ht="38.25">
      <c r="A302" s="88" t="s">
        <v>1023</v>
      </c>
      <c r="B302" s="89" t="s">
        <v>1043</v>
      </c>
      <c r="C302" s="89" t="s">
        <v>413</v>
      </c>
      <c r="D302" s="92">
        <v>44704</v>
      </c>
      <c r="E302" s="291" t="s">
        <v>1044</v>
      </c>
      <c r="F302" s="89" t="s">
        <v>415</v>
      </c>
      <c r="G302" s="89" t="s">
        <v>416</v>
      </c>
      <c r="H302" s="92">
        <v>44713</v>
      </c>
      <c r="I302" s="89">
        <v>7</v>
      </c>
      <c r="J302" s="89" t="s">
        <v>421</v>
      </c>
      <c r="K302" s="89" t="s">
        <v>415</v>
      </c>
      <c r="L302" s="93"/>
      <c r="M302" s="93"/>
      <c r="N302" s="93"/>
      <c r="O302" s="93"/>
      <c r="P302" s="97"/>
      <c r="Q302" s="364"/>
      <c r="R302" s="339"/>
    </row>
    <row r="303" spans="1:25" s="3" customFormat="1" ht="51">
      <c r="A303" s="88" t="s">
        <v>1023</v>
      </c>
      <c r="B303" s="89" t="s">
        <v>1045</v>
      </c>
      <c r="C303" s="89" t="s">
        <v>413</v>
      </c>
      <c r="D303" s="92">
        <v>44706</v>
      </c>
      <c r="E303" s="291" t="s">
        <v>1046</v>
      </c>
      <c r="F303" s="89" t="s">
        <v>415</v>
      </c>
      <c r="G303" s="89" t="s">
        <v>416</v>
      </c>
      <c r="H303" s="92">
        <v>44707</v>
      </c>
      <c r="I303" s="89">
        <v>1</v>
      </c>
      <c r="J303" s="89" t="s">
        <v>421</v>
      </c>
      <c r="K303" s="89" t="s">
        <v>415</v>
      </c>
      <c r="L303" s="93"/>
      <c r="M303" s="93"/>
      <c r="N303" s="93"/>
      <c r="O303" s="93"/>
      <c r="P303" s="97"/>
      <c r="Q303" s="364"/>
      <c r="R303" s="339"/>
    </row>
    <row r="304" spans="1:25" s="3" customFormat="1" ht="38.25">
      <c r="A304" s="88" t="s">
        <v>1023</v>
      </c>
      <c r="B304" s="89" t="s">
        <v>1047</v>
      </c>
      <c r="C304" s="89" t="s">
        <v>413</v>
      </c>
      <c r="D304" s="92">
        <v>44707</v>
      </c>
      <c r="E304" s="291" t="s">
        <v>1048</v>
      </c>
      <c r="F304" s="89" t="s">
        <v>415</v>
      </c>
      <c r="G304" s="89" t="s">
        <v>416</v>
      </c>
      <c r="H304" s="92">
        <v>44709</v>
      </c>
      <c r="I304" s="89">
        <v>2</v>
      </c>
      <c r="J304" s="89" t="s">
        <v>421</v>
      </c>
      <c r="K304" s="89" t="s">
        <v>415</v>
      </c>
      <c r="L304" s="93"/>
      <c r="M304" s="93"/>
      <c r="N304" s="93"/>
      <c r="O304" s="93"/>
      <c r="P304" s="97"/>
      <c r="Q304" s="364"/>
      <c r="R304" s="339"/>
    </row>
    <row r="305" spans="1:18" s="3" customFormat="1" ht="153">
      <c r="A305" s="88" t="s">
        <v>1023</v>
      </c>
      <c r="B305" s="89" t="s">
        <v>1049</v>
      </c>
      <c r="C305" s="89" t="s">
        <v>413</v>
      </c>
      <c r="D305" s="92">
        <v>44720</v>
      </c>
      <c r="E305" s="291" t="s">
        <v>1050</v>
      </c>
      <c r="F305" s="89" t="s">
        <v>415</v>
      </c>
      <c r="G305" s="89" t="s">
        <v>416</v>
      </c>
      <c r="H305" s="92">
        <v>44727</v>
      </c>
      <c r="I305" s="89">
        <v>5</v>
      </c>
      <c r="J305" s="89" t="s">
        <v>421</v>
      </c>
      <c r="K305" s="89" t="s">
        <v>415</v>
      </c>
      <c r="L305" s="93"/>
      <c r="M305" s="93"/>
      <c r="N305" s="93"/>
      <c r="O305" s="93"/>
      <c r="P305" s="97"/>
      <c r="Q305" s="364"/>
      <c r="R305" s="339"/>
    </row>
    <row r="306" spans="1:18" s="3" customFormat="1" ht="25.5">
      <c r="A306" s="88" t="s">
        <v>1023</v>
      </c>
      <c r="B306" s="89" t="s">
        <v>1051</v>
      </c>
      <c r="C306" s="89" t="s">
        <v>413</v>
      </c>
      <c r="D306" s="92">
        <v>44725</v>
      </c>
      <c r="E306" s="291" t="s">
        <v>1052</v>
      </c>
      <c r="F306" s="89" t="s">
        <v>415</v>
      </c>
      <c r="G306" s="89" t="s">
        <v>416</v>
      </c>
      <c r="H306" s="92">
        <v>44725</v>
      </c>
      <c r="I306" s="89">
        <v>0</v>
      </c>
      <c r="J306" s="89" t="s">
        <v>421</v>
      </c>
      <c r="K306" s="89" t="s">
        <v>415</v>
      </c>
      <c r="L306" s="93"/>
      <c r="M306" s="93"/>
      <c r="N306" s="93"/>
      <c r="O306" s="93"/>
      <c r="P306" s="97"/>
      <c r="Q306" s="364"/>
      <c r="R306" s="339"/>
    </row>
    <row r="307" spans="1:18" s="3" customFormat="1" ht="51">
      <c r="A307" s="88" t="s">
        <v>1023</v>
      </c>
      <c r="B307" s="89" t="s">
        <v>1053</v>
      </c>
      <c r="C307" s="89" t="s">
        <v>413</v>
      </c>
      <c r="D307" s="92">
        <v>44733</v>
      </c>
      <c r="E307" s="291" t="s">
        <v>1054</v>
      </c>
      <c r="F307" s="89" t="s">
        <v>415</v>
      </c>
      <c r="G307" s="89" t="s">
        <v>416</v>
      </c>
      <c r="H307" s="92">
        <v>44734</v>
      </c>
      <c r="I307" s="89">
        <v>1</v>
      </c>
      <c r="J307" s="89" t="s">
        <v>421</v>
      </c>
      <c r="K307" s="89" t="s">
        <v>415</v>
      </c>
      <c r="L307" s="93"/>
      <c r="M307" s="93"/>
      <c r="N307" s="93"/>
      <c r="O307" s="93"/>
      <c r="P307" s="97"/>
      <c r="Q307" s="364"/>
      <c r="R307" s="339"/>
    </row>
    <row r="308" spans="1:18" s="3" customFormat="1" ht="76.5">
      <c r="A308" s="88" t="s">
        <v>1023</v>
      </c>
      <c r="B308" s="89" t="s">
        <v>1055</v>
      </c>
      <c r="C308" s="89" t="s">
        <v>413</v>
      </c>
      <c r="D308" s="92">
        <v>44735</v>
      </c>
      <c r="E308" s="291" t="s">
        <v>1056</v>
      </c>
      <c r="F308" s="89" t="s">
        <v>415</v>
      </c>
      <c r="G308" s="89" t="s">
        <v>416</v>
      </c>
      <c r="H308" s="92">
        <v>44739</v>
      </c>
      <c r="I308" s="89">
        <v>2</v>
      </c>
      <c r="J308" s="89" t="s">
        <v>421</v>
      </c>
      <c r="K308" s="89" t="s">
        <v>415</v>
      </c>
      <c r="L308" s="93"/>
      <c r="M308" s="93"/>
      <c r="N308" s="93"/>
      <c r="O308" s="93"/>
      <c r="P308" s="97"/>
      <c r="Q308" s="364"/>
      <c r="R308" s="339"/>
    </row>
    <row r="309" spans="1:18" s="3" customFormat="1" ht="76.5" customHeight="1">
      <c r="A309" s="88" t="s">
        <v>1023</v>
      </c>
      <c r="B309" s="89" t="s">
        <v>1057</v>
      </c>
      <c r="C309" s="89" t="s">
        <v>413</v>
      </c>
      <c r="D309" s="92">
        <v>44735</v>
      </c>
      <c r="E309" s="291" t="s">
        <v>1058</v>
      </c>
      <c r="F309" s="89" t="s">
        <v>415</v>
      </c>
      <c r="G309" s="89" t="s">
        <v>416</v>
      </c>
      <c r="H309" s="92">
        <v>44739</v>
      </c>
      <c r="I309" s="89">
        <v>2</v>
      </c>
      <c r="J309" s="89" t="s">
        <v>421</v>
      </c>
      <c r="K309" s="89" t="s">
        <v>415</v>
      </c>
      <c r="L309" s="93"/>
      <c r="M309" s="93"/>
      <c r="N309" s="93"/>
      <c r="O309" s="93"/>
      <c r="P309" s="97"/>
      <c r="Q309" s="364"/>
      <c r="R309" s="339"/>
    </row>
    <row r="310" spans="1:18" s="3" customFormat="1" ht="102">
      <c r="A310" s="88" t="s">
        <v>1023</v>
      </c>
      <c r="B310" s="89" t="s">
        <v>1059</v>
      </c>
      <c r="C310" s="89" t="s">
        <v>413</v>
      </c>
      <c r="D310" s="92">
        <v>44736</v>
      </c>
      <c r="E310" s="291" t="s">
        <v>1060</v>
      </c>
      <c r="F310" s="89" t="s">
        <v>415</v>
      </c>
      <c r="G310" s="89" t="s">
        <v>416</v>
      </c>
      <c r="H310" s="92">
        <v>44740</v>
      </c>
      <c r="I310" s="89">
        <v>2</v>
      </c>
      <c r="J310" s="89" t="s">
        <v>421</v>
      </c>
      <c r="K310" s="89" t="s">
        <v>415</v>
      </c>
      <c r="L310" s="93"/>
      <c r="M310" s="93"/>
      <c r="N310" s="93"/>
      <c r="O310" s="93"/>
      <c r="P310" s="97"/>
      <c r="Q310" s="364"/>
      <c r="R310" s="339"/>
    </row>
    <row r="311" spans="1:18" s="3" customFormat="1" ht="114.75">
      <c r="A311" s="88" t="s">
        <v>1061</v>
      </c>
      <c r="B311" s="89" t="s">
        <v>1062</v>
      </c>
      <c r="C311" s="89" t="s">
        <v>521</v>
      </c>
      <c r="D311" s="92">
        <v>44796</v>
      </c>
      <c r="E311" s="291" t="s">
        <v>1063</v>
      </c>
      <c r="F311" s="89" t="s">
        <v>415</v>
      </c>
      <c r="G311" s="89" t="s">
        <v>468</v>
      </c>
      <c r="H311" s="92">
        <v>44798</v>
      </c>
      <c r="I311" s="89">
        <v>2</v>
      </c>
      <c r="J311" s="89" t="s">
        <v>1064</v>
      </c>
      <c r="K311" s="89" t="s">
        <v>415</v>
      </c>
      <c r="L311" s="89" t="s">
        <v>1064</v>
      </c>
      <c r="M311" s="89" t="s">
        <v>1064</v>
      </c>
      <c r="N311" s="89" t="s">
        <v>1064</v>
      </c>
      <c r="O311" s="89" t="s">
        <v>1064</v>
      </c>
      <c r="P311" s="97"/>
      <c r="Q311" s="364">
        <f>I311</f>
        <v>2</v>
      </c>
      <c r="R311" s="339"/>
    </row>
    <row r="312" spans="1:18" s="3" customFormat="1" ht="63.75">
      <c r="A312" s="88" t="s">
        <v>1061</v>
      </c>
      <c r="B312" s="89" t="s">
        <v>1065</v>
      </c>
      <c r="C312" s="89" t="s">
        <v>413</v>
      </c>
      <c r="D312" s="92">
        <v>44747</v>
      </c>
      <c r="E312" s="291" t="s">
        <v>1066</v>
      </c>
      <c r="F312" s="89" t="s">
        <v>415</v>
      </c>
      <c r="G312" s="89" t="s">
        <v>468</v>
      </c>
      <c r="H312" s="92">
        <v>44770</v>
      </c>
      <c r="I312" s="89">
        <v>17</v>
      </c>
      <c r="J312" s="89" t="s">
        <v>1064</v>
      </c>
      <c r="K312" s="89" t="s">
        <v>415</v>
      </c>
      <c r="L312" s="89" t="s">
        <v>1064</v>
      </c>
      <c r="M312" s="89" t="s">
        <v>1064</v>
      </c>
      <c r="N312" s="89" t="s">
        <v>1064</v>
      </c>
      <c r="O312" s="89" t="s">
        <v>1064</v>
      </c>
      <c r="P312" s="97"/>
      <c r="Q312" s="364"/>
      <c r="R312" s="339"/>
    </row>
    <row r="313" spans="1:18" s="3" customFormat="1" ht="45" customHeight="1">
      <c r="A313" s="88" t="s">
        <v>1061</v>
      </c>
      <c r="B313" s="89" t="s">
        <v>1067</v>
      </c>
      <c r="C313" s="89" t="s">
        <v>413</v>
      </c>
      <c r="D313" s="92">
        <v>44760</v>
      </c>
      <c r="E313" s="291" t="s">
        <v>1068</v>
      </c>
      <c r="F313" s="89" t="s">
        <v>415</v>
      </c>
      <c r="G313" s="89" t="s">
        <v>416</v>
      </c>
      <c r="H313" s="92">
        <v>44761</v>
      </c>
      <c r="I313" s="89">
        <v>1</v>
      </c>
      <c r="J313" s="89" t="s">
        <v>421</v>
      </c>
      <c r="K313" s="89" t="s">
        <v>415</v>
      </c>
      <c r="L313" s="89" t="s">
        <v>1064</v>
      </c>
      <c r="M313" s="89" t="s">
        <v>1064</v>
      </c>
      <c r="N313" s="89" t="s">
        <v>1064</v>
      </c>
      <c r="O313" s="89" t="s">
        <v>1064</v>
      </c>
      <c r="P313" s="97"/>
      <c r="Q313" s="364"/>
      <c r="R313" s="339"/>
    </row>
    <row r="314" spans="1:18" s="3" customFormat="1" ht="76.5">
      <c r="A314" s="88" t="s">
        <v>1061</v>
      </c>
      <c r="B314" s="89" t="s">
        <v>1069</v>
      </c>
      <c r="C314" s="89" t="s">
        <v>413</v>
      </c>
      <c r="D314" s="92">
        <v>44760</v>
      </c>
      <c r="E314" s="291" t="s">
        <v>1070</v>
      </c>
      <c r="F314" s="89" t="s">
        <v>415</v>
      </c>
      <c r="G314" s="89" t="s">
        <v>1030</v>
      </c>
      <c r="H314" s="92">
        <v>44761</v>
      </c>
      <c r="I314" s="89">
        <v>1</v>
      </c>
      <c r="J314" s="89" t="s">
        <v>1064</v>
      </c>
      <c r="K314" s="89" t="s">
        <v>415</v>
      </c>
      <c r="L314" s="89" t="s">
        <v>1064</v>
      </c>
      <c r="M314" s="89" t="s">
        <v>1064</v>
      </c>
      <c r="N314" s="89" t="s">
        <v>1064</v>
      </c>
      <c r="O314" s="89" t="s">
        <v>1064</v>
      </c>
      <c r="P314" s="97"/>
      <c r="Q314" s="364"/>
      <c r="R314" s="339"/>
    </row>
    <row r="315" spans="1:18" s="3" customFormat="1" ht="63.75">
      <c r="A315" s="88" t="s">
        <v>1061</v>
      </c>
      <c r="B315" s="89" t="s">
        <v>1071</v>
      </c>
      <c r="C315" s="89" t="s">
        <v>413</v>
      </c>
      <c r="D315" s="92">
        <v>44760</v>
      </c>
      <c r="E315" s="291" t="s">
        <v>1072</v>
      </c>
      <c r="F315" s="89" t="s">
        <v>415</v>
      </c>
      <c r="G315" s="89" t="s">
        <v>416</v>
      </c>
      <c r="H315" s="92">
        <v>44775</v>
      </c>
      <c r="I315" s="89">
        <v>11</v>
      </c>
      <c r="J315" s="89" t="s">
        <v>421</v>
      </c>
      <c r="K315" s="89" t="s">
        <v>415</v>
      </c>
      <c r="L315" s="89" t="s">
        <v>1064</v>
      </c>
      <c r="M315" s="89" t="s">
        <v>1064</v>
      </c>
      <c r="N315" s="89" t="s">
        <v>1064</v>
      </c>
      <c r="O315" s="89" t="s">
        <v>1064</v>
      </c>
      <c r="P315" s="97"/>
      <c r="Q315" s="364"/>
      <c r="R315" s="339"/>
    </row>
    <row r="316" spans="1:18" s="3" customFormat="1" ht="63.75">
      <c r="A316" s="88" t="s">
        <v>1061</v>
      </c>
      <c r="B316" s="89" t="s">
        <v>1073</v>
      </c>
      <c r="C316" s="89" t="s">
        <v>413</v>
      </c>
      <c r="D316" s="92">
        <v>44763</v>
      </c>
      <c r="E316" s="291" t="s">
        <v>1074</v>
      </c>
      <c r="F316" s="89" t="s">
        <v>415</v>
      </c>
      <c r="G316" s="89" t="s">
        <v>468</v>
      </c>
      <c r="H316" s="92">
        <v>44769</v>
      </c>
      <c r="I316" s="89">
        <v>4</v>
      </c>
      <c r="J316" s="89" t="s">
        <v>1064</v>
      </c>
      <c r="K316" s="89" t="s">
        <v>415</v>
      </c>
      <c r="L316" s="89" t="s">
        <v>1064</v>
      </c>
      <c r="M316" s="89" t="s">
        <v>1064</v>
      </c>
      <c r="N316" s="89" t="s">
        <v>1064</v>
      </c>
      <c r="O316" s="89" t="s">
        <v>1064</v>
      </c>
      <c r="P316" s="97"/>
      <c r="Q316" s="364"/>
      <c r="R316" s="339"/>
    </row>
    <row r="317" spans="1:18" s="3" customFormat="1" ht="140.25">
      <c r="A317" s="88" t="s">
        <v>1061</v>
      </c>
      <c r="B317" s="89" t="s">
        <v>1075</v>
      </c>
      <c r="C317" s="89" t="s">
        <v>413</v>
      </c>
      <c r="D317" s="92">
        <v>44764</v>
      </c>
      <c r="E317" s="291" t="s">
        <v>1076</v>
      </c>
      <c r="F317" s="89"/>
      <c r="G317" s="89" t="s">
        <v>416</v>
      </c>
      <c r="H317" s="92">
        <v>44771</v>
      </c>
      <c r="I317" s="89">
        <v>5</v>
      </c>
      <c r="J317" s="89" t="s">
        <v>421</v>
      </c>
      <c r="K317" s="89" t="s">
        <v>415</v>
      </c>
      <c r="L317" s="89" t="s">
        <v>1064</v>
      </c>
      <c r="M317" s="89" t="s">
        <v>1064</v>
      </c>
      <c r="N317" s="89" t="s">
        <v>1064</v>
      </c>
      <c r="O317" s="89" t="s">
        <v>1064</v>
      </c>
      <c r="P317" s="97"/>
      <c r="Q317" s="364"/>
      <c r="R317" s="339"/>
    </row>
    <row r="318" spans="1:18" s="3" customFormat="1" ht="63.75">
      <c r="A318" s="88" t="s">
        <v>1061</v>
      </c>
      <c r="B318" s="89" t="s">
        <v>1077</v>
      </c>
      <c r="C318" s="89" t="s">
        <v>413</v>
      </c>
      <c r="D318" s="92">
        <v>44768</v>
      </c>
      <c r="E318" s="291" t="s">
        <v>1078</v>
      </c>
      <c r="F318" s="89" t="s">
        <v>415</v>
      </c>
      <c r="G318" s="89" t="s">
        <v>416</v>
      </c>
      <c r="H318" s="92">
        <v>44769</v>
      </c>
      <c r="I318" s="89">
        <v>1</v>
      </c>
      <c r="J318" s="89" t="s">
        <v>421</v>
      </c>
      <c r="K318" s="89" t="s">
        <v>415</v>
      </c>
      <c r="L318" s="89" t="s">
        <v>1064</v>
      </c>
      <c r="M318" s="89" t="s">
        <v>1064</v>
      </c>
      <c r="N318" s="89" t="s">
        <v>1064</v>
      </c>
      <c r="O318" s="89" t="s">
        <v>1064</v>
      </c>
      <c r="P318" s="97"/>
      <c r="Q318" s="364"/>
      <c r="R318" s="339"/>
    </row>
    <row r="319" spans="1:18" s="3" customFormat="1" ht="63.75">
      <c r="A319" s="88" t="s">
        <v>1061</v>
      </c>
      <c r="B319" s="89" t="s">
        <v>1079</v>
      </c>
      <c r="C319" s="89" t="s">
        <v>413</v>
      </c>
      <c r="D319" s="92">
        <v>44768</v>
      </c>
      <c r="E319" s="291" t="s">
        <v>1078</v>
      </c>
      <c r="F319" s="89" t="s">
        <v>415</v>
      </c>
      <c r="G319" s="89" t="s">
        <v>468</v>
      </c>
      <c r="H319" s="92">
        <v>44771</v>
      </c>
      <c r="I319" s="89">
        <v>3</v>
      </c>
      <c r="J319" s="89" t="s">
        <v>1064</v>
      </c>
      <c r="K319" s="89" t="s">
        <v>415</v>
      </c>
      <c r="L319" s="89" t="s">
        <v>1064</v>
      </c>
      <c r="M319" s="89" t="s">
        <v>1064</v>
      </c>
      <c r="N319" s="89" t="s">
        <v>1064</v>
      </c>
      <c r="O319" s="89" t="s">
        <v>1064</v>
      </c>
      <c r="P319" s="97"/>
      <c r="Q319" s="364"/>
      <c r="R319" s="339"/>
    </row>
    <row r="320" spans="1:18" s="3" customFormat="1" ht="204" customHeight="1">
      <c r="A320" s="88" t="s">
        <v>1061</v>
      </c>
      <c r="B320" s="89" t="s">
        <v>1080</v>
      </c>
      <c r="C320" s="89" t="s">
        <v>413</v>
      </c>
      <c r="D320" s="92">
        <v>44777</v>
      </c>
      <c r="E320" s="291" t="s">
        <v>1081</v>
      </c>
      <c r="F320" s="89" t="s">
        <v>415</v>
      </c>
      <c r="G320" s="89" t="s">
        <v>416</v>
      </c>
      <c r="H320" s="92">
        <v>44846</v>
      </c>
      <c r="I320" s="89">
        <v>47</v>
      </c>
      <c r="J320" s="89" t="s">
        <v>421</v>
      </c>
      <c r="K320" s="89" t="s">
        <v>415</v>
      </c>
      <c r="L320" s="89" t="s">
        <v>1064</v>
      </c>
      <c r="M320" s="89" t="s">
        <v>1064</v>
      </c>
      <c r="N320" s="89" t="s">
        <v>1064</v>
      </c>
      <c r="O320" s="89" t="s">
        <v>1064</v>
      </c>
      <c r="P320" s="97"/>
      <c r="Q320" s="364"/>
      <c r="R320" s="339"/>
    </row>
    <row r="321" spans="1:18" s="3" customFormat="1" ht="76.5">
      <c r="A321" s="88" t="s">
        <v>1061</v>
      </c>
      <c r="B321" s="89" t="s">
        <v>1082</v>
      </c>
      <c r="C321" s="89" t="s">
        <v>413</v>
      </c>
      <c r="D321" s="92">
        <v>44778</v>
      </c>
      <c r="E321" s="291" t="s">
        <v>1083</v>
      </c>
      <c r="F321" s="89" t="s">
        <v>415</v>
      </c>
      <c r="G321" s="89" t="s">
        <v>416</v>
      </c>
      <c r="H321" s="92">
        <v>44784</v>
      </c>
      <c r="I321" s="89">
        <v>4</v>
      </c>
      <c r="J321" s="89" t="s">
        <v>421</v>
      </c>
      <c r="K321" s="89" t="s">
        <v>415</v>
      </c>
      <c r="L321" s="89" t="s">
        <v>1064</v>
      </c>
      <c r="M321" s="89" t="s">
        <v>1064</v>
      </c>
      <c r="N321" s="89" t="s">
        <v>1064</v>
      </c>
      <c r="O321" s="89" t="s">
        <v>1064</v>
      </c>
      <c r="P321" s="97"/>
      <c r="Q321" s="364"/>
      <c r="R321" s="339"/>
    </row>
    <row r="322" spans="1:18" s="3" customFormat="1" ht="76.5">
      <c r="A322" s="88" t="s">
        <v>1061</v>
      </c>
      <c r="B322" s="89" t="s">
        <v>1084</v>
      </c>
      <c r="C322" s="89" t="s">
        <v>413</v>
      </c>
      <c r="D322" s="92">
        <v>44782</v>
      </c>
      <c r="E322" s="291" t="s">
        <v>1083</v>
      </c>
      <c r="F322" s="89" t="s">
        <v>415</v>
      </c>
      <c r="G322" s="89" t="s">
        <v>416</v>
      </c>
      <c r="H322" s="92">
        <v>44784</v>
      </c>
      <c r="I322" s="89">
        <v>2</v>
      </c>
      <c r="J322" s="89" t="s">
        <v>421</v>
      </c>
      <c r="K322" s="89" t="s">
        <v>415</v>
      </c>
      <c r="L322" s="89" t="s">
        <v>1064</v>
      </c>
      <c r="M322" s="89" t="s">
        <v>1064</v>
      </c>
      <c r="N322" s="89" t="s">
        <v>1064</v>
      </c>
      <c r="O322" s="89" t="s">
        <v>1064</v>
      </c>
      <c r="P322" s="97"/>
      <c r="Q322" s="364"/>
      <c r="R322" s="339"/>
    </row>
    <row r="323" spans="1:18" s="3" customFormat="1" ht="51">
      <c r="A323" s="88" t="s">
        <v>1061</v>
      </c>
      <c r="B323" s="89" t="s">
        <v>1085</v>
      </c>
      <c r="C323" s="89" t="s">
        <v>413</v>
      </c>
      <c r="D323" s="92">
        <v>44809</v>
      </c>
      <c r="E323" s="291" t="s">
        <v>1086</v>
      </c>
      <c r="F323" s="89" t="s">
        <v>415</v>
      </c>
      <c r="G323" s="89" t="s">
        <v>416</v>
      </c>
      <c r="H323" s="92">
        <v>44811</v>
      </c>
      <c r="I323" s="89">
        <v>2</v>
      </c>
      <c r="J323" s="89" t="s">
        <v>421</v>
      </c>
      <c r="K323" s="89" t="s">
        <v>415</v>
      </c>
      <c r="L323" s="89" t="s">
        <v>1064</v>
      </c>
      <c r="M323" s="89" t="s">
        <v>1064</v>
      </c>
      <c r="N323" s="89" t="s">
        <v>1064</v>
      </c>
      <c r="O323" s="89" t="s">
        <v>1064</v>
      </c>
      <c r="P323" s="97"/>
      <c r="Q323" s="364"/>
      <c r="R323" s="339"/>
    </row>
    <row r="324" spans="1:18" s="3" customFormat="1" ht="57" customHeight="1">
      <c r="A324" s="88" t="s">
        <v>1061</v>
      </c>
      <c r="B324" s="89" t="s">
        <v>1087</v>
      </c>
      <c r="C324" s="89" t="s">
        <v>413</v>
      </c>
      <c r="D324" s="92">
        <v>44823</v>
      </c>
      <c r="E324" s="291" t="s">
        <v>1088</v>
      </c>
      <c r="F324" s="89" t="s">
        <v>415</v>
      </c>
      <c r="G324" s="89" t="s">
        <v>420</v>
      </c>
      <c r="H324" s="92">
        <v>44830</v>
      </c>
      <c r="I324" s="89">
        <v>5</v>
      </c>
      <c r="J324" s="89" t="s">
        <v>421</v>
      </c>
      <c r="K324" s="89" t="s">
        <v>415</v>
      </c>
      <c r="L324" s="89" t="s">
        <v>1064</v>
      </c>
      <c r="M324" s="89" t="s">
        <v>1064</v>
      </c>
      <c r="N324" s="89" t="s">
        <v>1064</v>
      </c>
      <c r="O324" s="89" t="s">
        <v>1064</v>
      </c>
      <c r="P324" s="97"/>
      <c r="Q324" s="364"/>
      <c r="R324" s="339"/>
    </row>
    <row r="325" spans="1:18" s="3" customFormat="1" ht="41.25" customHeight="1">
      <c r="A325" s="88" t="s">
        <v>1061</v>
      </c>
      <c r="B325" s="89" t="s">
        <v>1089</v>
      </c>
      <c r="C325" s="89" t="s">
        <v>413</v>
      </c>
      <c r="D325" s="92">
        <v>44831</v>
      </c>
      <c r="E325" s="291" t="s">
        <v>1090</v>
      </c>
      <c r="F325" s="89" t="s">
        <v>415</v>
      </c>
      <c r="G325" s="89" t="s">
        <v>416</v>
      </c>
      <c r="H325" s="92">
        <v>44831</v>
      </c>
      <c r="I325" s="89">
        <v>0</v>
      </c>
      <c r="J325" s="89" t="s">
        <v>421</v>
      </c>
      <c r="K325" s="89" t="s">
        <v>415</v>
      </c>
      <c r="L325" s="89" t="s">
        <v>1064</v>
      </c>
      <c r="M325" s="89" t="s">
        <v>1064</v>
      </c>
      <c r="N325" s="89" t="s">
        <v>1064</v>
      </c>
      <c r="O325" s="89" t="s">
        <v>1064</v>
      </c>
      <c r="P325" s="97"/>
      <c r="Q325" s="364"/>
      <c r="R325" s="339"/>
    </row>
    <row r="326" spans="1:18" s="3" customFormat="1" ht="76.5">
      <c r="A326" s="88" t="s">
        <v>1061</v>
      </c>
      <c r="B326" s="89" t="s">
        <v>1091</v>
      </c>
      <c r="C326" s="89" t="s">
        <v>413</v>
      </c>
      <c r="D326" s="92">
        <v>44834</v>
      </c>
      <c r="E326" s="291" t="s">
        <v>1092</v>
      </c>
      <c r="F326" s="89" t="s">
        <v>415</v>
      </c>
      <c r="G326" s="89" t="s">
        <v>416</v>
      </c>
      <c r="H326" s="92">
        <v>44846</v>
      </c>
      <c r="I326" s="89">
        <v>8</v>
      </c>
      <c r="J326" s="89" t="s">
        <v>421</v>
      </c>
      <c r="K326" s="89" t="s">
        <v>415</v>
      </c>
      <c r="L326" s="89" t="s">
        <v>1064</v>
      </c>
      <c r="M326" s="89" t="s">
        <v>1064</v>
      </c>
      <c r="N326" s="89" t="s">
        <v>1064</v>
      </c>
      <c r="O326" s="89" t="s">
        <v>1064</v>
      </c>
      <c r="P326" s="97"/>
      <c r="Q326" s="364"/>
      <c r="R326" s="339"/>
    </row>
    <row r="327" spans="1:18" s="3" customFormat="1" ht="45" customHeight="1">
      <c r="A327" s="101" t="s">
        <v>1093</v>
      </c>
      <c r="B327" s="102" t="s">
        <v>1094</v>
      </c>
      <c r="C327" s="102" t="s">
        <v>521</v>
      </c>
      <c r="D327" s="103">
        <v>44837</v>
      </c>
      <c r="E327" s="104" t="s">
        <v>1095</v>
      </c>
      <c r="F327" s="102" t="s">
        <v>415</v>
      </c>
      <c r="G327" s="102" t="s">
        <v>468</v>
      </c>
      <c r="H327" s="103">
        <v>44846</v>
      </c>
      <c r="I327" s="172">
        <v>8</v>
      </c>
      <c r="J327" s="102" t="s">
        <v>1064</v>
      </c>
      <c r="K327" s="89" t="s">
        <v>415</v>
      </c>
      <c r="L327" s="89" t="s">
        <v>1064</v>
      </c>
      <c r="M327" s="89" t="s">
        <v>1064</v>
      </c>
      <c r="N327" s="89" t="s">
        <v>1064</v>
      </c>
      <c r="O327" s="89" t="s">
        <v>1064</v>
      </c>
      <c r="P327" s="105" t="s">
        <v>1096</v>
      </c>
      <c r="Q327" s="365">
        <f>SUM(I327:I334)</f>
        <v>23</v>
      </c>
      <c r="R327" s="339"/>
    </row>
    <row r="328" spans="1:18" s="3" customFormat="1" ht="57.95" customHeight="1">
      <c r="A328" s="101" t="s">
        <v>1093</v>
      </c>
      <c r="B328" s="102" t="s">
        <v>1097</v>
      </c>
      <c r="C328" s="102" t="s">
        <v>521</v>
      </c>
      <c r="D328" s="103">
        <v>44846</v>
      </c>
      <c r="E328" s="104" t="s">
        <v>1098</v>
      </c>
      <c r="F328" s="102" t="s">
        <v>415</v>
      </c>
      <c r="G328" s="102" t="s">
        <v>468</v>
      </c>
      <c r="H328" s="103">
        <v>44847</v>
      </c>
      <c r="I328" s="172">
        <v>1</v>
      </c>
      <c r="J328" s="102" t="s">
        <v>1064</v>
      </c>
      <c r="K328" s="89" t="s">
        <v>415</v>
      </c>
      <c r="L328" s="89" t="s">
        <v>1064</v>
      </c>
      <c r="M328" s="89" t="s">
        <v>1064</v>
      </c>
      <c r="N328" s="89" t="s">
        <v>1064</v>
      </c>
      <c r="O328" s="89" t="s">
        <v>1064</v>
      </c>
      <c r="P328" s="105" t="s">
        <v>1096</v>
      </c>
      <c r="Q328" s="366"/>
      <c r="R328" s="339"/>
    </row>
    <row r="329" spans="1:18" s="3" customFormat="1" ht="74.099999999999994" customHeight="1">
      <c r="A329" s="101" t="s">
        <v>1093</v>
      </c>
      <c r="B329" s="102" t="s">
        <v>1099</v>
      </c>
      <c r="C329" s="102" t="s">
        <v>521</v>
      </c>
      <c r="D329" s="103">
        <v>44847</v>
      </c>
      <c r="E329" s="104" t="s">
        <v>1100</v>
      </c>
      <c r="F329" s="102" t="s">
        <v>415</v>
      </c>
      <c r="G329" s="102" t="s">
        <v>468</v>
      </c>
      <c r="H329" s="103">
        <v>44848</v>
      </c>
      <c r="I329" s="172">
        <v>1</v>
      </c>
      <c r="J329" s="102" t="s">
        <v>1064</v>
      </c>
      <c r="K329" s="89" t="s">
        <v>415</v>
      </c>
      <c r="L329" s="89" t="s">
        <v>1064</v>
      </c>
      <c r="M329" s="89" t="s">
        <v>1064</v>
      </c>
      <c r="N329" s="89" t="s">
        <v>1064</v>
      </c>
      <c r="O329" s="89" t="s">
        <v>1064</v>
      </c>
      <c r="P329" s="105" t="s">
        <v>1096</v>
      </c>
      <c r="Q329" s="366"/>
      <c r="R329" s="339"/>
    </row>
    <row r="330" spans="1:18" s="3" customFormat="1" ht="222" customHeight="1">
      <c r="A330" s="101" t="s">
        <v>1093</v>
      </c>
      <c r="B330" s="102" t="s">
        <v>1101</v>
      </c>
      <c r="C330" s="102" t="s">
        <v>521</v>
      </c>
      <c r="D330" s="103">
        <v>44873</v>
      </c>
      <c r="E330" s="104" t="s">
        <v>1102</v>
      </c>
      <c r="F330" s="102" t="s">
        <v>415</v>
      </c>
      <c r="G330" s="102" t="s">
        <v>902</v>
      </c>
      <c r="H330" s="103">
        <v>44875</v>
      </c>
      <c r="I330" s="172">
        <v>2</v>
      </c>
      <c r="J330" s="102" t="s">
        <v>421</v>
      </c>
      <c r="K330" s="89" t="s">
        <v>415</v>
      </c>
      <c r="L330" s="89" t="s">
        <v>1064</v>
      </c>
      <c r="M330" s="89" t="s">
        <v>1064</v>
      </c>
      <c r="N330" s="89" t="s">
        <v>1064</v>
      </c>
      <c r="O330" s="89" t="s">
        <v>1064</v>
      </c>
      <c r="P330" s="105" t="s">
        <v>1096</v>
      </c>
      <c r="Q330" s="366"/>
      <c r="R330" s="339"/>
    </row>
    <row r="331" spans="1:18" s="3" customFormat="1" ht="84.95" customHeight="1">
      <c r="A331" s="101" t="s">
        <v>1093</v>
      </c>
      <c r="B331" s="102" t="s">
        <v>1103</v>
      </c>
      <c r="C331" s="102" t="s">
        <v>521</v>
      </c>
      <c r="D331" s="103">
        <v>44880</v>
      </c>
      <c r="E331" s="104" t="s">
        <v>1104</v>
      </c>
      <c r="F331" s="102" t="s">
        <v>415</v>
      </c>
      <c r="G331" s="106" t="s">
        <v>416</v>
      </c>
      <c r="H331" s="107">
        <v>44909</v>
      </c>
      <c r="I331" s="173">
        <v>3</v>
      </c>
      <c r="J331" s="102" t="s">
        <v>421</v>
      </c>
      <c r="K331" s="102" t="s">
        <v>415</v>
      </c>
      <c r="L331" s="89" t="s">
        <v>1064</v>
      </c>
      <c r="M331" s="89" t="s">
        <v>1064</v>
      </c>
      <c r="N331" s="89" t="s">
        <v>1064</v>
      </c>
      <c r="O331" s="89" t="s">
        <v>1064</v>
      </c>
      <c r="P331" s="105" t="s">
        <v>1096</v>
      </c>
      <c r="Q331" s="366"/>
      <c r="R331" s="339"/>
    </row>
    <row r="332" spans="1:18" s="3" customFormat="1" ht="98.1" customHeight="1">
      <c r="A332" s="101" t="s">
        <v>1093</v>
      </c>
      <c r="B332" s="102" t="s">
        <v>1105</v>
      </c>
      <c r="C332" s="102" t="s">
        <v>521</v>
      </c>
      <c r="D332" s="103">
        <v>44904</v>
      </c>
      <c r="E332" s="104" t="s">
        <v>1106</v>
      </c>
      <c r="F332" s="102" t="s">
        <v>415</v>
      </c>
      <c r="G332" s="106" t="s">
        <v>416</v>
      </c>
      <c r="H332" s="107">
        <v>44909</v>
      </c>
      <c r="I332" s="173">
        <v>3</v>
      </c>
      <c r="J332" s="102" t="s">
        <v>421</v>
      </c>
      <c r="K332" s="102" t="s">
        <v>415</v>
      </c>
      <c r="L332" s="89" t="s">
        <v>1064</v>
      </c>
      <c r="M332" s="89" t="s">
        <v>1064</v>
      </c>
      <c r="N332" s="89" t="s">
        <v>1064</v>
      </c>
      <c r="O332" s="89" t="s">
        <v>1064</v>
      </c>
      <c r="P332" s="105" t="s">
        <v>1096</v>
      </c>
      <c r="Q332" s="366"/>
      <c r="R332" s="339"/>
    </row>
    <row r="333" spans="1:18" s="3" customFormat="1" ht="60.95" customHeight="1">
      <c r="A333" s="101" t="s">
        <v>1093</v>
      </c>
      <c r="B333" s="108" t="s">
        <v>1107</v>
      </c>
      <c r="C333" s="102" t="s">
        <v>521</v>
      </c>
      <c r="D333" s="103">
        <v>44907</v>
      </c>
      <c r="E333" s="109" t="s">
        <v>1108</v>
      </c>
      <c r="F333" s="102" t="s">
        <v>415</v>
      </c>
      <c r="G333" s="102" t="s">
        <v>420</v>
      </c>
      <c r="H333" s="103">
        <v>44909</v>
      </c>
      <c r="I333" s="172">
        <v>2</v>
      </c>
      <c r="J333" s="102" t="s">
        <v>421</v>
      </c>
      <c r="K333" s="102" t="s">
        <v>415</v>
      </c>
      <c r="L333" s="89" t="s">
        <v>1064</v>
      </c>
      <c r="M333" s="89" t="s">
        <v>1064</v>
      </c>
      <c r="N333" s="89" t="s">
        <v>1064</v>
      </c>
      <c r="O333" s="89" t="s">
        <v>1064</v>
      </c>
      <c r="P333" s="105" t="s">
        <v>1096</v>
      </c>
      <c r="Q333" s="366"/>
      <c r="R333" s="339"/>
    </row>
    <row r="334" spans="1:18" s="3" customFormat="1" ht="114" customHeight="1">
      <c r="A334" s="110" t="s">
        <v>1093</v>
      </c>
      <c r="B334" s="111" t="s">
        <v>1109</v>
      </c>
      <c r="C334" s="112" t="s">
        <v>521</v>
      </c>
      <c r="D334" s="113">
        <v>44916</v>
      </c>
      <c r="E334" s="114" t="s">
        <v>1110</v>
      </c>
      <c r="F334" s="112" t="s">
        <v>415</v>
      </c>
      <c r="G334" s="106" t="s">
        <v>416</v>
      </c>
      <c r="H334" s="103">
        <v>44922</v>
      </c>
      <c r="I334" s="172">
        <v>3</v>
      </c>
      <c r="J334" s="102" t="s">
        <v>421</v>
      </c>
      <c r="K334" s="102" t="s">
        <v>415</v>
      </c>
      <c r="L334" s="89" t="s">
        <v>1064</v>
      </c>
      <c r="M334" s="89" t="s">
        <v>1064</v>
      </c>
      <c r="N334" s="89" t="s">
        <v>1064</v>
      </c>
      <c r="O334" s="89" t="s">
        <v>1064</v>
      </c>
      <c r="P334" s="105" t="s">
        <v>1096</v>
      </c>
      <c r="Q334" s="366"/>
      <c r="R334" s="339"/>
    </row>
    <row r="335" spans="1:18" s="3" customFormat="1" ht="60" customHeight="1">
      <c r="A335" s="101" t="s">
        <v>1093</v>
      </c>
      <c r="B335" s="115" t="s">
        <v>1111</v>
      </c>
      <c r="C335" s="102" t="s">
        <v>413</v>
      </c>
      <c r="D335" s="103">
        <v>44840</v>
      </c>
      <c r="E335" s="116" t="s">
        <v>1112</v>
      </c>
      <c r="F335" s="102" t="s">
        <v>415</v>
      </c>
      <c r="G335" s="102" t="s">
        <v>416</v>
      </c>
      <c r="H335" s="103">
        <v>44844</v>
      </c>
      <c r="I335" s="172">
        <v>2</v>
      </c>
      <c r="J335" s="174" t="s">
        <v>1113</v>
      </c>
      <c r="K335" s="102" t="s">
        <v>415</v>
      </c>
      <c r="L335" s="89" t="s">
        <v>1064</v>
      </c>
      <c r="M335" s="89" t="s">
        <v>1064</v>
      </c>
      <c r="N335" s="89" t="s">
        <v>1064</v>
      </c>
      <c r="O335" s="89" t="s">
        <v>1064</v>
      </c>
      <c r="P335" s="105" t="s">
        <v>1096</v>
      </c>
      <c r="Q335" s="366"/>
      <c r="R335" s="339"/>
    </row>
    <row r="336" spans="1:18" s="3" customFormat="1" ht="39.950000000000003" customHeight="1">
      <c r="A336" s="101" t="s">
        <v>1093</v>
      </c>
      <c r="B336" s="102" t="s">
        <v>1114</v>
      </c>
      <c r="C336" s="102" t="s">
        <v>413</v>
      </c>
      <c r="D336" s="103">
        <v>44841</v>
      </c>
      <c r="E336" s="104" t="s">
        <v>1115</v>
      </c>
      <c r="F336" s="102" t="s">
        <v>415</v>
      </c>
      <c r="G336" s="102" t="s">
        <v>416</v>
      </c>
      <c r="H336" s="103">
        <v>44845</v>
      </c>
      <c r="I336" s="172">
        <v>2</v>
      </c>
      <c r="J336" s="102" t="s">
        <v>421</v>
      </c>
      <c r="K336" s="102" t="s">
        <v>415</v>
      </c>
      <c r="L336" s="89" t="s">
        <v>1064</v>
      </c>
      <c r="M336" s="89" t="s">
        <v>1064</v>
      </c>
      <c r="N336" s="89" t="s">
        <v>1064</v>
      </c>
      <c r="O336" s="89" t="s">
        <v>1064</v>
      </c>
      <c r="P336" s="105" t="s">
        <v>1096</v>
      </c>
      <c r="Q336" s="366"/>
      <c r="R336" s="339"/>
    </row>
    <row r="337" spans="1:18" s="3" customFormat="1" ht="51.95" customHeight="1">
      <c r="A337" s="101" t="s">
        <v>1093</v>
      </c>
      <c r="B337" s="102" t="s">
        <v>1116</v>
      </c>
      <c r="C337" s="102" t="s">
        <v>413</v>
      </c>
      <c r="D337" s="103">
        <v>44841</v>
      </c>
      <c r="E337" s="104" t="s">
        <v>1117</v>
      </c>
      <c r="F337" s="102" t="s">
        <v>415</v>
      </c>
      <c r="G337" s="102" t="s">
        <v>416</v>
      </c>
      <c r="H337" s="103">
        <v>44851</v>
      </c>
      <c r="I337" s="172">
        <v>6</v>
      </c>
      <c r="J337" s="102" t="s">
        <v>421</v>
      </c>
      <c r="K337" s="102" t="s">
        <v>415</v>
      </c>
      <c r="L337" s="89" t="s">
        <v>1064</v>
      </c>
      <c r="M337" s="89" t="s">
        <v>1064</v>
      </c>
      <c r="N337" s="89" t="s">
        <v>1064</v>
      </c>
      <c r="O337" s="89" t="s">
        <v>1064</v>
      </c>
      <c r="P337" s="105" t="s">
        <v>1096</v>
      </c>
      <c r="Q337" s="366"/>
      <c r="R337" s="339"/>
    </row>
    <row r="338" spans="1:18" s="3" customFormat="1" ht="60" customHeight="1">
      <c r="A338" s="101" t="s">
        <v>1093</v>
      </c>
      <c r="B338" s="102" t="s">
        <v>1118</v>
      </c>
      <c r="C338" s="102" t="s">
        <v>413</v>
      </c>
      <c r="D338" s="103">
        <v>44855</v>
      </c>
      <c r="E338" s="104" t="s">
        <v>1119</v>
      </c>
      <c r="F338" s="102" t="s">
        <v>415</v>
      </c>
      <c r="G338" s="102" t="s">
        <v>416</v>
      </c>
      <c r="H338" s="117">
        <v>44887</v>
      </c>
      <c r="I338" s="172">
        <v>1</v>
      </c>
      <c r="J338" s="102" t="s">
        <v>421</v>
      </c>
      <c r="K338" s="102" t="s">
        <v>415</v>
      </c>
      <c r="L338" s="89" t="s">
        <v>1064</v>
      </c>
      <c r="M338" s="89" t="s">
        <v>1064</v>
      </c>
      <c r="N338" s="89" t="s">
        <v>1064</v>
      </c>
      <c r="O338" s="89" t="s">
        <v>1064</v>
      </c>
      <c r="P338" s="105" t="s">
        <v>1096</v>
      </c>
      <c r="Q338" s="366"/>
      <c r="R338" s="339"/>
    </row>
    <row r="339" spans="1:18" s="3" customFormat="1" ht="44.1" customHeight="1">
      <c r="A339" s="101" t="s">
        <v>1093</v>
      </c>
      <c r="B339" s="102" t="s">
        <v>1120</v>
      </c>
      <c r="C339" s="102" t="s">
        <v>413</v>
      </c>
      <c r="D339" s="103">
        <v>44874</v>
      </c>
      <c r="E339" s="104" t="s">
        <v>1121</v>
      </c>
      <c r="F339" s="102" t="s">
        <v>415</v>
      </c>
      <c r="G339" s="102" t="s">
        <v>416</v>
      </c>
      <c r="H339" s="103">
        <v>44877</v>
      </c>
      <c r="I339" s="172">
        <v>2</v>
      </c>
      <c r="J339" s="102" t="s">
        <v>421</v>
      </c>
      <c r="K339" s="102" t="s">
        <v>415</v>
      </c>
      <c r="L339" s="89" t="s">
        <v>1064</v>
      </c>
      <c r="M339" s="89" t="s">
        <v>1064</v>
      </c>
      <c r="N339" s="89" t="s">
        <v>1064</v>
      </c>
      <c r="O339" s="89" t="s">
        <v>1064</v>
      </c>
      <c r="P339" s="105" t="s">
        <v>1096</v>
      </c>
      <c r="Q339" s="366"/>
      <c r="R339" s="339"/>
    </row>
    <row r="340" spans="1:18" s="3" customFormat="1" ht="47.1" customHeight="1">
      <c r="A340" s="101" t="s">
        <v>1093</v>
      </c>
      <c r="B340" s="102" t="s">
        <v>1122</v>
      </c>
      <c r="C340" s="102" t="s">
        <v>413</v>
      </c>
      <c r="D340" s="103">
        <v>44875</v>
      </c>
      <c r="E340" s="104" t="s">
        <v>1123</v>
      </c>
      <c r="F340" s="102" t="s">
        <v>415</v>
      </c>
      <c r="G340" s="102" t="s">
        <v>416</v>
      </c>
      <c r="H340" s="103">
        <v>44879</v>
      </c>
      <c r="I340" s="172">
        <v>2</v>
      </c>
      <c r="J340" s="102" t="s">
        <v>421</v>
      </c>
      <c r="K340" s="102" t="s">
        <v>415</v>
      </c>
      <c r="L340" s="89" t="s">
        <v>1064</v>
      </c>
      <c r="M340" s="89" t="s">
        <v>1064</v>
      </c>
      <c r="N340" s="89" t="s">
        <v>1064</v>
      </c>
      <c r="O340" s="89" t="s">
        <v>1064</v>
      </c>
      <c r="P340" s="105" t="s">
        <v>1096</v>
      </c>
      <c r="Q340" s="366"/>
      <c r="R340" s="339"/>
    </row>
    <row r="341" spans="1:18" s="3" customFormat="1" ht="36.950000000000003" customHeight="1">
      <c r="A341" s="101" t="s">
        <v>1093</v>
      </c>
      <c r="B341" s="102" t="s">
        <v>1124</v>
      </c>
      <c r="C341" s="102" t="s">
        <v>413</v>
      </c>
      <c r="D341" s="103">
        <v>44879</v>
      </c>
      <c r="E341" s="104" t="s">
        <v>1125</v>
      </c>
      <c r="F341" s="102" t="s">
        <v>415</v>
      </c>
      <c r="G341" s="102" t="s">
        <v>416</v>
      </c>
      <c r="H341" s="103">
        <v>44880</v>
      </c>
      <c r="I341" s="172">
        <v>1</v>
      </c>
      <c r="J341" s="102" t="s">
        <v>421</v>
      </c>
      <c r="K341" s="102" t="s">
        <v>415</v>
      </c>
      <c r="L341" s="89" t="s">
        <v>1064</v>
      </c>
      <c r="M341" s="89" t="s">
        <v>1064</v>
      </c>
      <c r="N341" s="89" t="s">
        <v>1064</v>
      </c>
      <c r="O341" s="89" t="s">
        <v>1064</v>
      </c>
      <c r="P341" s="105" t="s">
        <v>1096</v>
      </c>
      <c r="Q341" s="366"/>
      <c r="R341" s="339"/>
    </row>
    <row r="342" spans="1:18" s="3" customFormat="1" ht="77.099999999999994" customHeight="1">
      <c r="A342" s="101" t="s">
        <v>1093</v>
      </c>
      <c r="B342" s="102" t="s">
        <v>1126</v>
      </c>
      <c r="C342" s="102" t="s">
        <v>413</v>
      </c>
      <c r="D342" s="103">
        <v>44880</v>
      </c>
      <c r="E342" s="104" t="s">
        <v>1127</v>
      </c>
      <c r="F342" s="102" t="s">
        <v>415</v>
      </c>
      <c r="G342" s="102" t="s">
        <v>416</v>
      </c>
      <c r="H342" s="103">
        <v>44880</v>
      </c>
      <c r="I342" s="172">
        <v>0</v>
      </c>
      <c r="J342" s="102" t="s">
        <v>421</v>
      </c>
      <c r="K342" s="102" t="s">
        <v>415</v>
      </c>
      <c r="L342" s="89" t="s">
        <v>1064</v>
      </c>
      <c r="M342" s="89" t="s">
        <v>1064</v>
      </c>
      <c r="N342" s="89" t="s">
        <v>1064</v>
      </c>
      <c r="O342" s="89" t="s">
        <v>1064</v>
      </c>
      <c r="P342" s="105" t="s">
        <v>1096</v>
      </c>
      <c r="Q342" s="366"/>
      <c r="R342" s="339"/>
    </row>
    <row r="343" spans="1:18" s="3" customFormat="1" ht="60.95" customHeight="1">
      <c r="A343" s="101" t="s">
        <v>1093</v>
      </c>
      <c r="B343" s="102" t="s">
        <v>1128</v>
      </c>
      <c r="C343" s="102" t="s">
        <v>413</v>
      </c>
      <c r="D343" s="103">
        <v>44880</v>
      </c>
      <c r="E343" s="104" t="s">
        <v>1129</v>
      </c>
      <c r="F343" s="102" t="s">
        <v>415</v>
      </c>
      <c r="G343" s="102" t="s">
        <v>416</v>
      </c>
      <c r="H343" s="103">
        <v>44882</v>
      </c>
      <c r="I343" s="172">
        <v>2</v>
      </c>
      <c r="J343" s="102" t="s">
        <v>421</v>
      </c>
      <c r="K343" s="102" t="s">
        <v>415</v>
      </c>
      <c r="L343" s="89" t="s">
        <v>1064</v>
      </c>
      <c r="M343" s="89" t="s">
        <v>1064</v>
      </c>
      <c r="N343" s="89" t="s">
        <v>1064</v>
      </c>
      <c r="O343" s="89" t="s">
        <v>1064</v>
      </c>
      <c r="P343" s="105" t="s">
        <v>1096</v>
      </c>
      <c r="Q343" s="366"/>
      <c r="R343" s="339"/>
    </row>
    <row r="344" spans="1:18" s="3" customFormat="1" ht="39" customHeight="1">
      <c r="A344" s="101" t="s">
        <v>1093</v>
      </c>
      <c r="B344" s="102" t="s">
        <v>1130</v>
      </c>
      <c r="C344" s="102" t="s">
        <v>413</v>
      </c>
      <c r="D344" s="103">
        <v>44882</v>
      </c>
      <c r="E344" s="104" t="s">
        <v>1131</v>
      </c>
      <c r="F344" s="102" t="s">
        <v>415</v>
      </c>
      <c r="G344" s="102" t="s">
        <v>416</v>
      </c>
      <c r="H344" s="117">
        <v>44887</v>
      </c>
      <c r="I344" s="172">
        <v>3</v>
      </c>
      <c r="J344" s="102" t="s">
        <v>421</v>
      </c>
      <c r="K344" s="102" t="s">
        <v>415</v>
      </c>
      <c r="L344" s="89" t="s">
        <v>1064</v>
      </c>
      <c r="M344" s="89" t="s">
        <v>1064</v>
      </c>
      <c r="N344" s="89" t="s">
        <v>1064</v>
      </c>
      <c r="O344" s="89" t="s">
        <v>1064</v>
      </c>
      <c r="P344" s="105" t="s">
        <v>1096</v>
      </c>
      <c r="Q344" s="366"/>
      <c r="R344" s="339"/>
    </row>
    <row r="345" spans="1:18" s="3" customFormat="1" ht="83.1" customHeight="1">
      <c r="A345" s="101" t="s">
        <v>1093</v>
      </c>
      <c r="B345" s="102" t="s">
        <v>1132</v>
      </c>
      <c r="C345" s="102" t="s">
        <v>413</v>
      </c>
      <c r="D345" s="103">
        <v>44882</v>
      </c>
      <c r="E345" s="104" t="s">
        <v>1133</v>
      </c>
      <c r="F345" s="102" t="s">
        <v>415</v>
      </c>
      <c r="G345" s="102" t="s">
        <v>416</v>
      </c>
      <c r="H345" s="103">
        <v>44888</v>
      </c>
      <c r="I345" s="172">
        <v>4</v>
      </c>
      <c r="J345" s="102" t="s">
        <v>421</v>
      </c>
      <c r="K345" s="102" t="s">
        <v>415</v>
      </c>
      <c r="L345" s="89" t="s">
        <v>1064</v>
      </c>
      <c r="M345" s="89" t="s">
        <v>1064</v>
      </c>
      <c r="N345" s="89" t="s">
        <v>1064</v>
      </c>
      <c r="O345" s="89" t="s">
        <v>1064</v>
      </c>
      <c r="P345" s="105" t="s">
        <v>1096</v>
      </c>
      <c r="Q345" s="366"/>
      <c r="R345" s="339"/>
    </row>
    <row r="346" spans="1:18" s="3" customFormat="1" ht="75" customHeight="1">
      <c r="A346" s="101" t="s">
        <v>1093</v>
      </c>
      <c r="B346" s="102" t="s">
        <v>1134</v>
      </c>
      <c r="C346" s="102" t="s">
        <v>413</v>
      </c>
      <c r="D346" s="103">
        <v>44890</v>
      </c>
      <c r="E346" s="104" t="s">
        <v>1135</v>
      </c>
      <c r="F346" s="102" t="s">
        <v>415</v>
      </c>
      <c r="G346" s="102" t="s">
        <v>416</v>
      </c>
      <c r="H346" s="103">
        <v>44893</v>
      </c>
      <c r="I346" s="172">
        <v>1</v>
      </c>
      <c r="J346" s="102" t="s">
        <v>421</v>
      </c>
      <c r="K346" s="102" t="s">
        <v>415</v>
      </c>
      <c r="L346" s="89" t="s">
        <v>1064</v>
      </c>
      <c r="M346" s="89" t="s">
        <v>1064</v>
      </c>
      <c r="N346" s="89" t="s">
        <v>1064</v>
      </c>
      <c r="O346" s="89" t="s">
        <v>1064</v>
      </c>
      <c r="P346" s="105" t="s">
        <v>1096</v>
      </c>
      <c r="Q346" s="366"/>
      <c r="R346" s="339"/>
    </row>
    <row r="347" spans="1:18" s="3" customFormat="1" ht="39.950000000000003" customHeight="1">
      <c r="A347" s="101" t="s">
        <v>1093</v>
      </c>
      <c r="B347" s="102" t="s">
        <v>1136</v>
      </c>
      <c r="C347" s="102" t="s">
        <v>413</v>
      </c>
      <c r="D347" s="103">
        <v>44896</v>
      </c>
      <c r="E347" s="104" t="s">
        <v>1137</v>
      </c>
      <c r="F347" s="102" t="s">
        <v>415</v>
      </c>
      <c r="G347" s="102" t="s">
        <v>1138</v>
      </c>
      <c r="H347" s="103">
        <v>44900</v>
      </c>
      <c r="I347" s="172">
        <v>2</v>
      </c>
      <c r="J347" s="102" t="s">
        <v>1064</v>
      </c>
      <c r="K347" s="102" t="s">
        <v>415</v>
      </c>
      <c r="L347" s="89" t="s">
        <v>1064</v>
      </c>
      <c r="M347" s="89" t="s">
        <v>1064</v>
      </c>
      <c r="N347" s="89" t="s">
        <v>1064</v>
      </c>
      <c r="O347" s="89" t="s">
        <v>1064</v>
      </c>
      <c r="P347" s="105" t="s">
        <v>1096</v>
      </c>
      <c r="Q347" s="366"/>
      <c r="R347" s="339"/>
    </row>
    <row r="348" spans="1:18" s="3" customFormat="1" ht="144" customHeight="1">
      <c r="A348" s="118" t="s">
        <v>1093</v>
      </c>
      <c r="B348" s="108" t="s">
        <v>1139</v>
      </c>
      <c r="C348" s="108" t="s">
        <v>413</v>
      </c>
      <c r="D348" s="119">
        <v>44897</v>
      </c>
      <c r="E348" s="109" t="s">
        <v>1140</v>
      </c>
      <c r="F348" s="108" t="s">
        <v>415</v>
      </c>
      <c r="G348" s="108" t="s">
        <v>902</v>
      </c>
      <c r="H348" s="119">
        <v>44902</v>
      </c>
      <c r="I348" s="175">
        <v>3</v>
      </c>
      <c r="J348" s="108" t="s">
        <v>421</v>
      </c>
      <c r="K348" s="108" t="s">
        <v>415</v>
      </c>
      <c r="L348" s="176" t="s">
        <v>1064</v>
      </c>
      <c r="M348" s="176" t="s">
        <v>1064</v>
      </c>
      <c r="N348" s="176" t="s">
        <v>1064</v>
      </c>
      <c r="O348" s="176" t="s">
        <v>1064</v>
      </c>
      <c r="P348" s="177" t="s">
        <v>1096</v>
      </c>
      <c r="Q348" s="366"/>
      <c r="R348" s="339"/>
    </row>
    <row r="349" spans="1:18" ht="27.75" customHeight="1">
      <c r="A349" s="361">
        <v>2023</v>
      </c>
      <c r="B349" s="362"/>
      <c r="C349" s="362"/>
      <c r="D349" s="362"/>
      <c r="E349" s="362"/>
      <c r="F349" s="362"/>
      <c r="G349" s="362"/>
      <c r="H349" s="362"/>
      <c r="I349" s="362"/>
      <c r="J349" s="362"/>
      <c r="K349" s="362"/>
      <c r="L349" s="362"/>
      <c r="M349" s="362"/>
      <c r="N349" s="362"/>
      <c r="O349" s="362"/>
      <c r="P349" s="362"/>
    </row>
    <row r="350" spans="1:18" ht="72" customHeight="1">
      <c r="A350" s="120" t="s">
        <v>1141</v>
      </c>
      <c r="B350" s="121" t="s">
        <v>1142</v>
      </c>
      <c r="C350" s="122" t="s">
        <v>521</v>
      </c>
      <c r="D350" s="123" t="s">
        <v>1143</v>
      </c>
      <c r="E350" s="292" t="s">
        <v>1144</v>
      </c>
      <c r="F350" s="122" t="s">
        <v>415</v>
      </c>
      <c r="G350" s="122" t="s">
        <v>468</v>
      </c>
      <c r="H350" s="124">
        <v>44963</v>
      </c>
      <c r="I350" s="178">
        <v>3</v>
      </c>
      <c r="J350" s="179" t="s">
        <v>1064</v>
      </c>
      <c r="K350" s="122" t="s">
        <v>415</v>
      </c>
      <c r="L350" s="179" t="s">
        <v>1064</v>
      </c>
      <c r="M350" s="179" t="s">
        <v>1064</v>
      </c>
      <c r="N350" s="180" t="s">
        <v>1064</v>
      </c>
      <c r="O350" s="180" t="s">
        <v>1064</v>
      </c>
      <c r="P350" s="181" t="s">
        <v>1145</v>
      </c>
    </row>
    <row r="351" spans="1:18" ht="76.5">
      <c r="A351" s="125" t="s">
        <v>1141</v>
      </c>
      <c r="B351" s="126" t="s">
        <v>1146</v>
      </c>
      <c r="C351" s="127" t="s">
        <v>413</v>
      </c>
      <c r="D351" s="128" t="s">
        <v>1147</v>
      </c>
      <c r="E351" s="129" t="s">
        <v>1148</v>
      </c>
      <c r="F351" s="127" t="s">
        <v>415</v>
      </c>
      <c r="G351" s="127" t="s">
        <v>416</v>
      </c>
      <c r="H351" s="130">
        <v>44936</v>
      </c>
      <c r="I351" s="182">
        <v>4</v>
      </c>
      <c r="J351" s="183" t="s">
        <v>421</v>
      </c>
      <c r="K351" s="132" t="s">
        <v>415</v>
      </c>
      <c r="L351" s="180" t="s">
        <v>1064</v>
      </c>
      <c r="M351" s="180" t="s">
        <v>1064</v>
      </c>
      <c r="N351" s="180" t="s">
        <v>1064</v>
      </c>
      <c r="O351" s="180" t="s">
        <v>1064</v>
      </c>
      <c r="P351" s="181" t="s">
        <v>1145</v>
      </c>
    </row>
    <row r="352" spans="1:18" ht="42.75">
      <c r="A352" s="120" t="s">
        <v>1141</v>
      </c>
      <c r="B352" s="131" t="s">
        <v>1149</v>
      </c>
      <c r="C352" s="132" t="s">
        <v>413</v>
      </c>
      <c r="D352" s="133" t="s">
        <v>1150</v>
      </c>
      <c r="E352" s="134" t="s">
        <v>1151</v>
      </c>
      <c r="F352" s="132" t="s">
        <v>415</v>
      </c>
      <c r="G352" s="132" t="s">
        <v>1030</v>
      </c>
      <c r="H352" s="135">
        <v>44937</v>
      </c>
      <c r="I352" s="182">
        <v>2</v>
      </c>
      <c r="J352" s="180" t="s">
        <v>1064</v>
      </c>
      <c r="K352" s="132" t="s">
        <v>415</v>
      </c>
      <c r="L352" s="180" t="s">
        <v>1064</v>
      </c>
      <c r="M352" s="180" t="s">
        <v>1064</v>
      </c>
      <c r="N352" s="180" t="s">
        <v>1064</v>
      </c>
      <c r="O352" s="180" t="s">
        <v>1064</v>
      </c>
      <c r="P352" s="181" t="s">
        <v>1145</v>
      </c>
    </row>
    <row r="353" spans="1:16" ht="96.75" customHeight="1">
      <c r="A353" s="120" t="s">
        <v>1141</v>
      </c>
      <c r="B353" s="136" t="s">
        <v>1152</v>
      </c>
      <c r="C353" s="132" t="s">
        <v>413</v>
      </c>
      <c r="D353" s="133" t="s">
        <v>1153</v>
      </c>
      <c r="E353" s="137" t="s">
        <v>1154</v>
      </c>
      <c r="F353" s="132" t="s">
        <v>415</v>
      </c>
      <c r="G353" s="132" t="s">
        <v>416</v>
      </c>
      <c r="H353" s="135">
        <v>44939</v>
      </c>
      <c r="I353" s="182">
        <v>1</v>
      </c>
      <c r="J353" s="180" t="s">
        <v>421</v>
      </c>
      <c r="K353" s="132" t="s">
        <v>415</v>
      </c>
      <c r="L353" s="180" t="s">
        <v>1064</v>
      </c>
      <c r="M353" s="180" t="s">
        <v>1064</v>
      </c>
      <c r="N353" s="180" t="s">
        <v>1064</v>
      </c>
      <c r="O353" s="180" t="s">
        <v>1064</v>
      </c>
      <c r="P353" s="181" t="s">
        <v>1145</v>
      </c>
    </row>
    <row r="354" spans="1:16" ht="122.25" customHeight="1">
      <c r="A354" s="120" t="s">
        <v>1141</v>
      </c>
      <c r="B354" s="138" t="s">
        <v>1155</v>
      </c>
      <c r="C354" s="132" t="s">
        <v>413</v>
      </c>
      <c r="D354" s="133" t="s">
        <v>1156</v>
      </c>
      <c r="E354" s="139" t="s">
        <v>1157</v>
      </c>
      <c r="F354" s="132" t="s">
        <v>415</v>
      </c>
      <c r="G354" s="132" t="s">
        <v>416</v>
      </c>
      <c r="H354" s="135">
        <v>44943</v>
      </c>
      <c r="I354" s="182">
        <v>2</v>
      </c>
      <c r="J354" s="180" t="s">
        <v>421</v>
      </c>
      <c r="K354" s="132" t="s">
        <v>415</v>
      </c>
      <c r="L354" s="180" t="s">
        <v>1064</v>
      </c>
      <c r="M354" s="180" t="s">
        <v>1064</v>
      </c>
      <c r="N354" s="180" t="s">
        <v>1064</v>
      </c>
      <c r="O354" s="180" t="s">
        <v>1064</v>
      </c>
      <c r="P354" s="181" t="s">
        <v>1145</v>
      </c>
    </row>
    <row r="355" spans="1:16" ht="50.25" customHeight="1">
      <c r="A355" s="120" t="s">
        <v>1141</v>
      </c>
      <c r="B355" s="140" t="s">
        <v>1158</v>
      </c>
      <c r="C355" s="132" t="s">
        <v>413</v>
      </c>
      <c r="D355" s="133" t="s">
        <v>1159</v>
      </c>
      <c r="E355" s="141" t="s">
        <v>1160</v>
      </c>
      <c r="F355" s="132" t="s">
        <v>415</v>
      </c>
      <c r="G355" s="132" t="s">
        <v>416</v>
      </c>
      <c r="H355" s="135">
        <v>44950</v>
      </c>
      <c r="I355" s="182">
        <v>1</v>
      </c>
      <c r="J355" s="180" t="s">
        <v>421</v>
      </c>
      <c r="K355" s="132" t="s">
        <v>415</v>
      </c>
      <c r="L355" s="184">
        <v>4</v>
      </c>
      <c r="M355" s="184">
        <v>3</v>
      </c>
      <c r="N355" s="184">
        <v>4</v>
      </c>
      <c r="O355" s="184">
        <v>4</v>
      </c>
      <c r="P355" s="185"/>
    </row>
    <row r="356" spans="1:16" ht="69.75" customHeight="1">
      <c r="A356" s="120" t="s">
        <v>1141</v>
      </c>
      <c r="B356" s="142" t="s">
        <v>1161</v>
      </c>
      <c r="C356" s="132" t="s">
        <v>413</v>
      </c>
      <c r="D356" s="133" t="s">
        <v>1162</v>
      </c>
      <c r="E356" s="143" t="s">
        <v>1163</v>
      </c>
      <c r="F356" s="132" t="s">
        <v>415</v>
      </c>
      <c r="G356" s="132" t="s">
        <v>416</v>
      </c>
      <c r="H356" s="135">
        <v>44960</v>
      </c>
      <c r="I356" s="182">
        <v>2</v>
      </c>
      <c r="J356" s="180" t="s">
        <v>421</v>
      </c>
      <c r="K356" s="132" t="s">
        <v>415</v>
      </c>
      <c r="L356" s="180" t="s">
        <v>1064</v>
      </c>
      <c r="M356" s="180" t="s">
        <v>1064</v>
      </c>
      <c r="N356" s="180" t="s">
        <v>1064</v>
      </c>
      <c r="O356" s="180" t="s">
        <v>1064</v>
      </c>
      <c r="P356" s="181" t="s">
        <v>1145</v>
      </c>
    </row>
    <row r="357" spans="1:16" ht="58.5" customHeight="1">
      <c r="A357" s="120" t="s">
        <v>1141</v>
      </c>
      <c r="B357" s="144" t="s">
        <v>1164</v>
      </c>
      <c r="C357" s="132" t="s">
        <v>413</v>
      </c>
      <c r="D357" s="133" t="s">
        <v>1143</v>
      </c>
      <c r="E357" s="145" t="s">
        <v>1165</v>
      </c>
      <c r="F357" s="132" t="s">
        <v>415</v>
      </c>
      <c r="G357" s="132" t="s">
        <v>416</v>
      </c>
      <c r="H357" s="135">
        <v>44965</v>
      </c>
      <c r="I357" s="182">
        <v>5</v>
      </c>
      <c r="J357" s="180" t="s">
        <v>421</v>
      </c>
      <c r="K357" s="132" t="s">
        <v>415</v>
      </c>
      <c r="L357" s="180">
        <v>5</v>
      </c>
      <c r="M357" s="180">
        <v>5</v>
      </c>
      <c r="N357" s="180">
        <v>5</v>
      </c>
      <c r="O357" s="180">
        <v>5</v>
      </c>
      <c r="P357" s="186"/>
    </row>
    <row r="358" spans="1:16" ht="63.75">
      <c r="A358" s="120" t="s">
        <v>1141</v>
      </c>
      <c r="B358" s="146" t="s">
        <v>1166</v>
      </c>
      <c r="C358" s="132" t="s">
        <v>413</v>
      </c>
      <c r="D358" s="133" t="s">
        <v>1167</v>
      </c>
      <c r="E358" s="147" t="s">
        <v>1168</v>
      </c>
      <c r="F358" s="132" t="s">
        <v>415</v>
      </c>
      <c r="G358" s="132" t="s">
        <v>468</v>
      </c>
      <c r="H358" s="135">
        <v>44967</v>
      </c>
      <c r="I358" s="182">
        <v>2</v>
      </c>
      <c r="J358" s="179" t="s">
        <v>1064</v>
      </c>
      <c r="K358" s="132" t="s">
        <v>415</v>
      </c>
      <c r="L358" s="180" t="s">
        <v>1064</v>
      </c>
      <c r="M358" s="180" t="s">
        <v>1064</v>
      </c>
      <c r="N358" s="180" t="s">
        <v>1064</v>
      </c>
      <c r="O358" s="180" t="s">
        <v>1064</v>
      </c>
      <c r="P358" s="181" t="s">
        <v>1145</v>
      </c>
    </row>
    <row r="359" spans="1:16" ht="42.75">
      <c r="A359" s="148" t="s">
        <v>1141</v>
      </c>
      <c r="B359" s="149" t="s">
        <v>1169</v>
      </c>
      <c r="C359" s="150" t="s">
        <v>413</v>
      </c>
      <c r="D359" s="128" t="s">
        <v>1170</v>
      </c>
      <c r="E359" s="151" t="s">
        <v>1171</v>
      </c>
      <c r="F359" s="150" t="s">
        <v>415</v>
      </c>
      <c r="G359" s="150" t="s">
        <v>416</v>
      </c>
      <c r="H359" s="152">
        <v>44971</v>
      </c>
      <c r="I359" s="182">
        <v>3</v>
      </c>
      <c r="J359" s="183" t="s">
        <v>421</v>
      </c>
      <c r="K359" s="132" t="s">
        <v>415</v>
      </c>
      <c r="L359" s="180" t="s">
        <v>1064</v>
      </c>
      <c r="M359" s="180" t="s">
        <v>1064</v>
      </c>
      <c r="N359" s="180" t="s">
        <v>1064</v>
      </c>
      <c r="O359" s="180" t="s">
        <v>1064</v>
      </c>
      <c r="P359" s="181" t="s">
        <v>1145</v>
      </c>
    </row>
    <row r="360" spans="1:16" ht="63.75">
      <c r="A360" s="120" t="s">
        <v>1141</v>
      </c>
      <c r="B360" s="126" t="s">
        <v>1172</v>
      </c>
      <c r="C360" s="132" t="s">
        <v>413</v>
      </c>
      <c r="D360" s="133" t="s">
        <v>1173</v>
      </c>
      <c r="E360" s="129" t="s">
        <v>1174</v>
      </c>
      <c r="F360" s="132" t="s">
        <v>415</v>
      </c>
      <c r="G360" s="132" t="s">
        <v>416</v>
      </c>
      <c r="H360" s="135">
        <v>44973</v>
      </c>
      <c r="I360" s="182">
        <v>2</v>
      </c>
      <c r="J360" s="180" t="s">
        <v>421</v>
      </c>
      <c r="K360" s="132" t="s">
        <v>415</v>
      </c>
      <c r="L360" s="180" t="s">
        <v>1064</v>
      </c>
      <c r="M360" s="180" t="s">
        <v>1064</v>
      </c>
      <c r="N360" s="180" t="s">
        <v>1064</v>
      </c>
      <c r="O360" s="180" t="s">
        <v>1064</v>
      </c>
      <c r="P360" s="181" t="s">
        <v>1145</v>
      </c>
    </row>
    <row r="361" spans="1:16" ht="42.75">
      <c r="A361" s="120" t="s">
        <v>1141</v>
      </c>
      <c r="B361" s="144" t="s">
        <v>1175</v>
      </c>
      <c r="C361" s="132" t="s">
        <v>413</v>
      </c>
      <c r="D361" s="133" t="s">
        <v>1176</v>
      </c>
      <c r="E361" s="145" t="s">
        <v>1177</v>
      </c>
      <c r="F361" s="132" t="s">
        <v>415</v>
      </c>
      <c r="G361" s="132" t="s">
        <v>468</v>
      </c>
      <c r="H361" s="135">
        <v>44986</v>
      </c>
      <c r="I361" s="182">
        <v>4</v>
      </c>
      <c r="J361" s="179" t="s">
        <v>1064</v>
      </c>
      <c r="K361" s="132" t="s">
        <v>415</v>
      </c>
      <c r="L361" s="180" t="s">
        <v>1064</v>
      </c>
      <c r="M361" s="180" t="s">
        <v>1064</v>
      </c>
      <c r="N361" s="180" t="s">
        <v>1064</v>
      </c>
      <c r="O361" s="180" t="s">
        <v>1064</v>
      </c>
      <c r="P361" s="181" t="s">
        <v>1145</v>
      </c>
    </row>
    <row r="362" spans="1:16" ht="42.75">
      <c r="A362" s="120" t="s">
        <v>1141</v>
      </c>
      <c r="B362" s="144" t="s">
        <v>1178</v>
      </c>
      <c r="C362" s="132" t="s">
        <v>413</v>
      </c>
      <c r="D362" s="133" t="s">
        <v>1176</v>
      </c>
      <c r="E362" s="145" t="s">
        <v>1179</v>
      </c>
      <c r="F362" s="132" t="s">
        <v>415</v>
      </c>
      <c r="G362" s="132" t="s">
        <v>902</v>
      </c>
      <c r="H362" s="135">
        <v>44984</v>
      </c>
      <c r="I362" s="182">
        <v>2</v>
      </c>
      <c r="J362" s="180" t="s">
        <v>421</v>
      </c>
      <c r="K362" s="132" t="s">
        <v>415</v>
      </c>
      <c r="L362" s="180" t="s">
        <v>1064</v>
      </c>
      <c r="M362" s="180" t="s">
        <v>1064</v>
      </c>
      <c r="N362" s="180" t="s">
        <v>1064</v>
      </c>
      <c r="O362" s="180" t="s">
        <v>1064</v>
      </c>
      <c r="P362" s="181" t="s">
        <v>1145</v>
      </c>
    </row>
    <row r="363" spans="1:16" ht="63.75">
      <c r="A363" s="120" t="s">
        <v>1141</v>
      </c>
      <c r="B363" s="144" t="s">
        <v>1180</v>
      </c>
      <c r="C363" s="132" t="s">
        <v>413</v>
      </c>
      <c r="D363" s="133" t="s">
        <v>1176</v>
      </c>
      <c r="E363" s="145" t="s">
        <v>1181</v>
      </c>
      <c r="F363" s="132" t="s">
        <v>415</v>
      </c>
      <c r="G363" s="132" t="s">
        <v>902</v>
      </c>
      <c r="H363" s="135">
        <v>44984</v>
      </c>
      <c r="I363" s="182">
        <v>2</v>
      </c>
      <c r="J363" s="180" t="s">
        <v>421</v>
      </c>
      <c r="K363" s="132" t="s">
        <v>415</v>
      </c>
      <c r="L363" s="180" t="s">
        <v>1064</v>
      </c>
      <c r="M363" s="180" t="s">
        <v>1064</v>
      </c>
      <c r="N363" s="180" t="s">
        <v>1064</v>
      </c>
      <c r="O363" s="180" t="s">
        <v>1064</v>
      </c>
      <c r="P363" s="181" t="s">
        <v>1145</v>
      </c>
    </row>
    <row r="364" spans="1:16" ht="51">
      <c r="A364" s="120" t="s">
        <v>1141</v>
      </c>
      <c r="B364" s="153" t="s">
        <v>1182</v>
      </c>
      <c r="C364" s="132" t="s">
        <v>413</v>
      </c>
      <c r="D364" s="133" t="s">
        <v>1183</v>
      </c>
      <c r="E364" s="154" t="s">
        <v>1184</v>
      </c>
      <c r="F364" s="132" t="s">
        <v>415</v>
      </c>
      <c r="G364" s="132" t="s">
        <v>416</v>
      </c>
      <c r="H364" s="135">
        <v>44986</v>
      </c>
      <c r="I364" s="182">
        <v>1</v>
      </c>
      <c r="J364" s="180" t="s">
        <v>421</v>
      </c>
      <c r="K364" s="132" t="s">
        <v>415</v>
      </c>
      <c r="L364" s="180" t="s">
        <v>1064</v>
      </c>
      <c r="M364" s="180" t="s">
        <v>1064</v>
      </c>
      <c r="N364" s="180" t="s">
        <v>1064</v>
      </c>
      <c r="O364" s="180" t="s">
        <v>1064</v>
      </c>
      <c r="P364" s="181" t="s">
        <v>1145</v>
      </c>
    </row>
    <row r="365" spans="1:16" ht="51">
      <c r="A365" s="120" t="s">
        <v>1141</v>
      </c>
      <c r="B365" s="155" t="s">
        <v>1185</v>
      </c>
      <c r="C365" s="132" t="s">
        <v>413</v>
      </c>
      <c r="D365" s="133" t="s">
        <v>1186</v>
      </c>
      <c r="E365" s="156" t="s">
        <v>1187</v>
      </c>
      <c r="F365" s="132" t="s">
        <v>415</v>
      </c>
      <c r="G365" s="132" t="s">
        <v>468</v>
      </c>
      <c r="H365" s="135">
        <v>44993</v>
      </c>
      <c r="I365" s="182">
        <v>4</v>
      </c>
      <c r="J365" s="179" t="s">
        <v>1064</v>
      </c>
      <c r="K365" s="132" t="s">
        <v>415</v>
      </c>
      <c r="L365" s="180" t="s">
        <v>1064</v>
      </c>
      <c r="M365" s="180" t="s">
        <v>1064</v>
      </c>
      <c r="N365" s="180" t="s">
        <v>1064</v>
      </c>
      <c r="O365" s="180" t="s">
        <v>1064</v>
      </c>
      <c r="P365" s="181" t="s">
        <v>1145</v>
      </c>
    </row>
    <row r="366" spans="1:16" ht="42.75">
      <c r="A366" s="120" t="s">
        <v>1141</v>
      </c>
      <c r="B366" s="157" t="s">
        <v>1188</v>
      </c>
      <c r="C366" s="132" t="s">
        <v>413</v>
      </c>
      <c r="D366" s="133" t="s">
        <v>1189</v>
      </c>
      <c r="E366" s="158" t="s">
        <v>1190</v>
      </c>
      <c r="F366" s="132" t="s">
        <v>415</v>
      </c>
      <c r="G366" s="132" t="s">
        <v>468</v>
      </c>
      <c r="H366" s="135">
        <v>44991</v>
      </c>
      <c r="I366" s="182">
        <v>1</v>
      </c>
      <c r="J366" s="179" t="s">
        <v>1064</v>
      </c>
      <c r="K366" s="132" t="s">
        <v>415</v>
      </c>
      <c r="L366" s="180" t="s">
        <v>1064</v>
      </c>
      <c r="M366" s="180" t="s">
        <v>1064</v>
      </c>
      <c r="N366" s="180" t="s">
        <v>1064</v>
      </c>
      <c r="O366" s="180" t="s">
        <v>1064</v>
      </c>
      <c r="P366" s="181" t="s">
        <v>1145</v>
      </c>
    </row>
    <row r="367" spans="1:16" ht="42.95" customHeight="1">
      <c r="A367" s="159" t="s">
        <v>1191</v>
      </c>
      <c r="B367" s="160" t="s">
        <v>1192</v>
      </c>
      <c r="C367" s="161" t="s">
        <v>521</v>
      </c>
      <c r="D367" s="162">
        <v>45018</v>
      </c>
      <c r="E367" s="166" t="s">
        <v>1193</v>
      </c>
      <c r="F367" s="161" t="s">
        <v>415</v>
      </c>
      <c r="G367" s="161" t="s">
        <v>1138</v>
      </c>
      <c r="H367" s="163">
        <v>45034</v>
      </c>
      <c r="I367" s="187">
        <v>10</v>
      </c>
      <c r="J367" s="188" t="s">
        <v>1064</v>
      </c>
      <c r="K367" s="161" t="s">
        <v>415</v>
      </c>
      <c r="L367" s="161" t="s">
        <v>1064</v>
      </c>
      <c r="M367" s="161" t="s">
        <v>1064</v>
      </c>
      <c r="N367" s="164" t="s">
        <v>1064</v>
      </c>
      <c r="O367" s="164" t="s">
        <v>1064</v>
      </c>
      <c r="P367" s="169" t="s">
        <v>1096</v>
      </c>
    </row>
    <row r="368" spans="1:16" ht="45.95" customHeight="1">
      <c r="A368" s="159" t="s">
        <v>1191</v>
      </c>
      <c r="B368" s="160" t="s">
        <v>1194</v>
      </c>
      <c r="C368" s="164" t="s">
        <v>521</v>
      </c>
      <c r="D368" s="165">
        <v>45057</v>
      </c>
      <c r="E368" s="166" t="s">
        <v>1195</v>
      </c>
      <c r="F368" s="164" t="s">
        <v>415</v>
      </c>
      <c r="G368" s="164" t="s">
        <v>416</v>
      </c>
      <c r="H368" s="163">
        <v>45064</v>
      </c>
      <c r="I368" s="187">
        <v>5</v>
      </c>
      <c r="J368" s="164" t="s">
        <v>421</v>
      </c>
      <c r="K368" s="164" t="s">
        <v>415</v>
      </c>
      <c r="L368" s="164" t="s">
        <v>1064</v>
      </c>
      <c r="M368" s="164" t="s">
        <v>1064</v>
      </c>
      <c r="N368" s="164" t="s">
        <v>1064</v>
      </c>
      <c r="O368" s="164" t="s">
        <v>1064</v>
      </c>
      <c r="P368" s="169" t="s">
        <v>1096</v>
      </c>
    </row>
    <row r="369" spans="1:18" ht="53.1" customHeight="1">
      <c r="A369" s="159" t="s">
        <v>1191</v>
      </c>
      <c r="B369" s="266" t="s">
        <v>1196</v>
      </c>
      <c r="C369" s="265" t="s">
        <v>521</v>
      </c>
      <c r="D369" s="267">
        <v>45064</v>
      </c>
      <c r="E369" s="270" t="s">
        <v>1197</v>
      </c>
      <c r="F369" s="265" t="s">
        <v>415</v>
      </c>
      <c r="G369" s="265" t="s">
        <v>450</v>
      </c>
      <c r="H369" s="269">
        <v>45068</v>
      </c>
      <c r="I369" s="271">
        <v>2</v>
      </c>
      <c r="J369" s="265" t="s">
        <v>1064</v>
      </c>
      <c r="K369" s="265" t="s">
        <v>415</v>
      </c>
      <c r="L369" s="265" t="s">
        <v>1064</v>
      </c>
      <c r="M369" s="265" t="s">
        <v>1064</v>
      </c>
      <c r="N369" s="265" t="s">
        <v>1064</v>
      </c>
      <c r="O369" s="265" t="s">
        <v>1064</v>
      </c>
      <c r="P369" s="169" t="s">
        <v>1096</v>
      </c>
      <c r="R369" s="341"/>
    </row>
    <row r="370" spans="1:18" ht="89.25">
      <c r="A370" s="159" t="s">
        <v>1191</v>
      </c>
      <c r="B370" s="160" t="s">
        <v>1198</v>
      </c>
      <c r="C370" s="164" t="s">
        <v>413</v>
      </c>
      <c r="D370" s="167" t="s">
        <v>1199</v>
      </c>
      <c r="E370" s="168" t="s">
        <v>1200</v>
      </c>
      <c r="F370" s="164" t="s">
        <v>415</v>
      </c>
      <c r="G370" s="164" t="s">
        <v>416</v>
      </c>
      <c r="H370" s="163">
        <v>45030</v>
      </c>
      <c r="I370" s="187">
        <v>2</v>
      </c>
      <c r="J370" s="164" t="s">
        <v>421</v>
      </c>
      <c r="K370" s="164" t="s">
        <v>415</v>
      </c>
      <c r="L370" s="164" t="s">
        <v>1064</v>
      </c>
      <c r="M370" s="164" t="s">
        <v>1064</v>
      </c>
      <c r="N370" s="164" t="s">
        <v>1064</v>
      </c>
      <c r="O370" s="164" t="s">
        <v>1064</v>
      </c>
      <c r="P370" s="169" t="s">
        <v>1096</v>
      </c>
    </row>
    <row r="371" spans="1:18" ht="63.75">
      <c r="A371" s="159" t="s">
        <v>1191</v>
      </c>
      <c r="B371" s="160" t="s">
        <v>1201</v>
      </c>
      <c r="C371" s="164" t="s">
        <v>413</v>
      </c>
      <c r="D371" s="165">
        <v>45035</v>
      </c>
      <c r="E371" s="169" t="s">
        <v>1202</v>
      </c>
      <c r="F371" s="164" t="s">
        <v>415</v>
      </c>
      <c r="G371" s="164" t="s">
        <v>416</v>
      </c>
      <c r="H371" s="170">
        <v>45042</v>
      </c>
      <c r="I371" s="189">
        <v>4</v>
      </c>
      <c r="J371" s="164" t="s">
        <v>421</v>
      </c>
      <c r="K371" s="164" t="s">
        <v>415</v>
      </c>
      <c r="L371" s="164" t="s">
        <v>1064</v>
      </c>
      <c r="M371" s="164" t="s">
        <v>1064</v>
      </c>
      <c r="N371" s="164" t="s">
        <v>1064</v>
      </c>
      <c r="O371" s="164" t="s">
        <v>1064</v>
      </c>
      <c r="P371" s="169" t="s">
        <v>1096</v>
      </c>
    </row>
    <row r="372" spans="1:18" ht="45.75" customHeight="1">
      <c r="A372" s="159" t="s">
        <v>1191</v>
      </c>
      <c r="B372" s="160" t="s">
        <v>1203</v>
      </c>
      <c r="C372" s="164" t="s">
        <v>413</v>
      </c>
      <c r="D372" s="165">
        <v>45042</v>
      </c>
      <c r="E372" s="169" t="s">
        <v>1204</v>
      </c>
      <c r="F372" s="164" t="s">
        <v>415</v>
      </c>
      <c r="G372" s="161" t="s">
        <v>416</v>
      </c>
      <c r="H372" s="170">
        <v>45044</v>
      </c>
      <c r="I372" s="189">
        <v>2</v>
      </c>
      <c r="J372" s="164" t="s">
        <v>421</v>
      </c>
      <c r="K372" s="164" t="s">
        <v>415</v>
      </c>
      <c r="L372" s="164" t="s">
        <v>1064</v>
      </c>
      <c r="M372" s="164" t="s">
        <v>1064</v>
      </c>
      <c r="N372" s="164" t="s">
        <v>1064</v>
      </c>
      <c r="O372" s="164" t="s">
        <v>1064</v>
      </c>
      <c r="P372" s="169" t="s">
        <v>1096</v>
      </c>
    </row>
    <row r="373" spans="1:18" ht="147.75" customHeight="1">
      <c r="A373" s="159" t="s">
        <v>1191</v>
      </c>
      <c r="B373" s="171" t="s">
        <v>1205</v>
      </c>
      <c r="C373" s="164" t="s">
        <v>413</v>
      </c>
      <c r="D373" s="165">
        <v>45050</v>
      </c>
      <c r="E373" s="169" t="s">
        <v>1206</v>
      </c>
      <c r="F373" s="164" t="s">
        <v>415</v>
      </c>
      <c r="G373" s="161" t="s">
        <v>902</v>
      </c>
      <c r="H373" s="170">
        <v>45050</v>
      </c>
      <c r="I373" s="189">
        <v>0</v>
      </c>
      <c r="J373" s="164" t="s">
        <v>421</v>
      </c>
      <c r="K373" s="164" t="s">
        <v>415</v>
      </c>
      <c r="L373" s="164" t="s">
        <v>1064</v>
      </c>
      <c r="M373" s="164" t="s">
        <v>1064</v>
      </c>
      <c r="N373" s="164" t="s">
        <v>1064</v>
      </c>
      <c r="O373" s="164" t="s">
        <v>1064</v>
      </c>
      <c r="P373" s="169" t="s">
        <v>1096</v>
      </c>
    </row>
    <row r="374" spans="1:18" ht="38.25">
      <c r="A374" s="159" t="s">
        <v>1191</v>
      </c>
      <c r="B374" s="160" t="s">
        <v>1207</v>
      </c>
      <c r="C374" s="164" t="s">
        <v>413</v>
      </c>
      <c r="D374" s="165">
        <v>45050</v>
      </c>
      <c r="E374" s="169" t="s">
        <v>1208</v>
      </c>
      <c r="F374" s="164" t="s">
        <v>415</v>
      </c>
      <c r="G374" s="161" t="s">
        <v>468</v>
      </c>
      <c r="H374" s="170">
        <v>45051</v>
      </c>
      <c r="I374" s="189">
        <v>1</v>
      </c>
      <c r="J374" s="161" t="s">
        <v>1064</v>
      </c>
      <c r="K374" s="164" t="s">
        <v>415</v>
      </c>
      <c r="L374" s="190">
        <v>4</v>
      </c>
      <c r="M374" s="190">
        <v>4</v>
      </c>
      <c r="N374" s="190">
        <v>4</v>
      </c>
      <c r="O374" s="190">
        <v>4</v>
      </c>
      <c r="P374" s="191"/>
    </row>
    <row r="375" spans="1:18" ht="38.25">
      <c r="A375" s="159" t="s">
        <v>1191</v>
      </c>
      <c r="B375" s="160" t="s">
        <v>1209</v>
      </c>
      <c r="C375" s="164" t="s">
        <v>413</v>
      </c>
      <c r="D375" s="165">
        <v>45054</v>
      </c>
      <c r="E375" s="169" t="s">
        <v>1210</v>
      </c>
      <c r="F375" s="164" t="s">
        <v>415</v>
      </c>
      <c r="G375" s="161" t="s">
        <v>416</v>
      </c>
      <c r="H375" s="170">
        <v>45064</v>
      </c>
      <c r="I375" s="164">
        <v>8</v>
      </c>
      <c r="J375" s="164" t="s">
        <v>421</v>
      </c>
      <c r="K375" s="164" t="s">
        <v>415</v>
      </c>
      <c r="L375" s="164" t="s">
        <v>1064</v>
      </c>
      <c r="M375" s="164" t="s">
        <v>1064</v>
      </c>
      <c r="N375" s="164" t="s">
        <v>1064</v>
      </c>
      <c r="O375" s="164" t="s">
        <v>1064</v>
      </c>
      <c r="P375" s="169" t="s">
        <v>1096</v>
      </c>
    </row>
    <row r="376" spans="1:18" ht="25.5">
      <c r="A376" s="159" t="s">
        <v>1191</v>
      </c>
      <c r="B376" s="160" t="s">
        <v>1211</v>
      </c>
      <c r="C376" s="164" t="s">
        <v>413</v>
      </c>
      <c r="D376" s="165">
        <v>45055</v>
      </c>
      <c r="E376" s="169" t="s">
        <v>1212</v>
      </c>
      <c r="F376" s="164" t="s">
        <v>415</v>
      </c>
      <c r="G376" s="161" t="s">
        <v>416</v>
      </c>
      <c r="H376" s="170">
        <v>45061</v>
      </c>
      <c r="I376" s="164">
        <v>4</v>
      </c>
      <c r="J376" s="164" t="s">
        <v>421</v>
      </c>
      <c r="K376" s="164" t="s">
        <v>415</v>
      </c>
      <c r="L376" s="164">
        <v>5</v>
      </c>
      <c r="M376" s="164">
        <v>5</v>
      </c>
      <c r="N376" s="164">
        <v>5</v>
      </c>
      <c r="O376" s="164">
        <v>5</v>
      </c>
      <c r="P376" s="191"/>
    </row>
    <row r="377" spans="1:18" ht="76.5">
      <c r="A377" s="159" t="s">
        <v>1191</v>
      </c>
      <c r="B377" s="160" t="s">
        <v>1213</v>
      </c>
      <c r="C377" s="164" t="s">
        <v>413</v>
      </c>
      <c r="D377" s="167" t="s">
        <v>1214</v>
      </c>
      <c r="E377" s="168" t="s">
        <v>1215</v>
      </c>
      <c r="F377" s="164" t="s">
        <v>415</v>
      </c>
      <c r="G377" s="161" t="s">
        <v>416</v>
      </c>
      <c r="H377" s="170">
        <v>45069</v>
      </c>
      <c r="I377" s="189">
        <v>9</v>
      </c>
      <c r="J377" s="164" t="s">
        <v>421</v>
      </c>
      <c r="K377" s="164" t="s">
        <v>415</v>
      </c>
      <c r="L377" s="164" t="s">
        <v>1064</v>
      </c>
      <c r="M377" s="164" t="s">
        <v>1064</v>
      </c>
      <c r="N377" s="164" t="s">
        <v>1064</v>
      </c>
      <c r="O377" s="164" t="s">
        <v>1064</v>
      </c>
      <c r="P377" s="169" t="s">
        <v>1096</v>
      </c>
    </row>
    <row r="378" spans="1:18" ht="38.25">
      <c r="A378" s="159" t="s">
        <v>1191</v>
      </c>
      <c r="B378" s="160" t="s">
        <v>1216</v>
      </c>
      <c r="C378" s="164" t="s">
        <v>413</v>
      </c>
      <c r="D378" s="167" t="s">
        <v>1214</v>
      </c>
      <c r="E378" s="169" t="s">
        <v>1217</v>
      </c>
      <c r="F378" s="164" t="s">
        <v>415</v>
      </c>
      <c r="G378" s="161" t="s">
        <v>416</v>
      </c>
      <c r="H378" s="170">
        <v>45058</v>
      </c>
      <c r="I378" s="189">
        <v>2</v>
      </c>
      <c r="J378" s="164" t="s">
        <v>421</v>
      </c>
      <c r="K378" s="164" t="s">
        <v>415</v>
      </c>
      <c r="L378" s="164" t="s">
        <v>1064</v>
      </c>
      <c r="M378" s="164" t="s">
        <v>1064</v>
      </c>
      <c r="N378" s="164" t="s">
        <v>1064</v>
      </c>
      <c r="O378" s="164" t="s">
        <v>1064</v>
      </c>
      <c r="P378" s="169" t="s">
        <v>1096</v>
      </c>
    </row>
    <row r="379" spans="1:18" ht="51">
      <c r="A379" s="159" t="s">
        <v>1191</v>
      </c>
      <c r="B379" s="160" t="s">
        <v>1218</v>
      </c>
      <c r="C379" s="164" t="s">
        <v>413</v>
      </c>
      <c r="D379" s="165">
        <v>45056</v>
      </c>
      <c r="E379" s="169" t="s">
        <v>1219</v>
      </c>
      <c r="F379" s="164" t="s">
        <v>415</v>
      </c>
      <c r="G379" s="161" t="s">
        <v>468</v>
      </c>
      <c r="H379" s="170">
        <v>45057</v>
      </c>
      <c r="I379" s="164">
        <v>1</v>
      </c>
      <c r="J379" s="161" t="s">
        <v>1064</v>
      </c>
      <c r="K379" s="164" t="s">
        <v>415</v>
      </c>
      <c r="L379" s="164" t="s">
        <v>1064</v>
      </c>
      <c r="M379" s="164" t="s">
        <v>1064</v>
      </c>
      <c r="N379" s="164" t="s">
        <v>1064</v>
      </c>
      <c r="O379" s="164" t="s">
        <v>1064</v>
      </c>
      <c r="P379" s="169" t="s">
        <v>1096</v>
      </c>
    </row>
    <row r="380" spans="1:18" ht="51">
      <c r="A380" s="159" t="s">
        <v>1191</v>
      </c>
      <c r="B380" s="160" t="s">
        <v>1220</v>
      </c>
      <c r="C380" s="164" t="s">
        <v>413</v>
      </c>
      <c r="D380" s="165">
        <v>45056</v>
      </c>
      <c r="E380" s="169" t="s">
        <v>1221</v>
      </c>
      <c r="F380" s="164" t="s">
        <v>415</v>
      </c>
      <c r="G380" s="161" t="s">
        <v>902</v>
      </c>
      <c r="H380" s="170">
        <v>45058</v>
      </c>
      <c r="I380" s="164">
        <v>2</v>
      </c>
      <c r="J380" s="164" t="s">
        <v>421</v>
      </c>
      <c r="K380" s="164" t="s">
        <v>415</v>
      </c>
      <c r="L380" s="164" t="s">
        <v>1064</v>
      </c>
      <c r="M380" s="164" t="s">
        <v>1064</v>
      </c>
      <c r="N380" s="164" t="s">
        <v>1064</v>
      </c>
      <c r="O380" s="164" t="s">
        <v>1064</v>
      </c>
      <c r="P380" s="169" t="s">
        <v>1096</v>
      </c>
    </row>
    <row r="381" spans="1:18" ht="63.75">
      <c r="A381" s="159" t="s">
        <v>1191</v>
      </c>
      <c r="B381" s="160" t="s">
        <v>1222</v>
      </c>
      <c r="C381" s="164" t="s">
        <v>413</v>
      </c>
      <c r="D381" s="167" t="s">
        <v>1223</v>
      </c>
      <c r="E381" s="168" t="s">
        <v>1224</v>
      </c>
      <c r="F381" s="164" t="s">
        <v>415</v>
      </c>
      <c r="G381" s="161" t="s">
        <v>416</v>
      </c>
      <c r="H381" s="170">
        <v>45063</v>
      </c>
      <c r="I381" s="189">
        <v>3</v>
      </c>
      <c r="J381" s="164" t="s">
        <v>421</v>
      </c>
      <c r="K381" s="164" t="s">
        <v>415</v>
      </c>
      <c r="L381" s="164" t="s">
        <v>1064</v>
      </c>
      <c r="M381" s="164" t="s">
        <v>1064</v>
      </c>
      <c r="N381" s="164" t="s">
        <v>1064</v>
      </c>
      <c r="O381" s="164" t="s">
        <v>1064</v>
      </c>
      <c r="P381" s="169" t="s">
        <v>1096</v>
      </c>
    </row>
    <row r="382" spans="1:18" ht="38.25">
      <c r="A382" s="159" t="s">
        <v>1191</v>
      </c>
      <c r="B382" s="160" t="s">
        <v>1225</v>
      </c>
      <c r="C382" s="164" t="s">
        <v>413</v>
      </c>
      <c r="D382" s="165">
        <v>45061</v>
      </c>
      <c r="E382" s="169" t="s">
        <v>1226</v>
      </c>
      <c r="F382" s="164" t="s">
        <v>415</v>
      </c>
      <c r="G382" s="161" t="s">
        <v>416</v>
      </c>
      <c r="H382" s="163">
        <v>45072</v>
      </c>
      <c r="I382" s="189">
        <v>9</v>
      </c>
      <c r="J382" s="164" t="s">
        <v>421</v>
      </c>
      <c r="K382" s="164" t="s">
        <v>415</v>
      </c>
      <c r="L382" s="164" t="s">
        <v>1064</v>
      </c>
      <c r="M382" s="164" t="s">
        <v>1064</v>
      </c>
      <c r="N382" s="164" t="s">
        <v>1064</v>
      </c>
      <c r="O382" s="164" t="s">
        <v>1064</v>
      </c>
      <c r="P382" s="169" t="s">
        <v>1096</v>
      </c>
    </row>
    <row r="383" spans="1:18" ht="63.75">
      <c r="A383" s="159" t="s">
        <v>1191</v>
      </c>
      <c r="B383" s="160" t="s">
        <v>1227</v>
      </c>
      <c r="C383" s="164" t="s">
        <v>413</v>
      </c>
      <c r="D383" s="165">
        <v>45061</v>
      </c>
      <c r="E383" s="169" t="s">
        <v>1228</v>
      </c>
      <c r="F383" s="164" t="s">
        <v>415</v>
      </c>
      <c r="G383" s="161" t="s">
        <v>416</v>
      </c>
      <c r="H383" s="170">
        <v>45071</v>
      </c>
      <c r="I383" s="164">
        <v>8</v>
      </c>
      <c r="J383" s="164" t="s">
        <v>421</v>
      </c>
      <c r="K383" s="164" t="s">
        <v>415</v>
      </c>
      <c r="L383" s="164">
        <v>5</v>
      </c>
      <c r="M383" s="190">
        <v>5</v>
      </c>
      <c r="N383" s="164">
        <v>5</v>
      </c>
      <c r="O383" s="164">
        <v>5</v>
      </c>
      <c r="P383" s="191"/>
    </row>
    <row r="384" spans="1:18" ht="63.75">
      <c r="A384" s="159" t="s">
        <v>1191</v>
      </c>
      <c r="B384" s="160" t="s">
        <v>1229</v>
      </c>
      <c r="C384" s="164" t="s">
        <v>413</v>
      </c>
      <c r="D384" s="165">
        <v>45061</v>
      </c>
      <c r="E384" s="168" t="s">
        <v>1230</v>
      </c>
      <c r="F384" s="164" t="s">
        <v>415</v>
      </c>
      <c r="G384" s="161" t="s">
        <v>902</v>
      </c>
      <c r="H384" s="170">
        <v>45061</v>
      </c>
      <c r="I384" s="164">
        <v>0</v>
      </c>
      <c r="J384" s="164" t="s">
        <v>1231</v>
      </c>
      <c r="K384" s="164" t="s">
        <v>415</v>
      </c>
      <c r="L384" s="164" t="s">
        <v>1064</v>
      </c>
      <c r="M384" s="164" t="s">
        <v>1064</v>
      </c>
      <c r="N384" s="164" t="s">
        <v>1064</v>
      </c>
      <c r="O384" s="164" t="s">
        <v>1064</v>
      </c>
      <c r="P384" s="169" t="s">
        <v>1096</v>
      </c>
    </row>
    <row r="385" spans="1:16" ht="89.25">
      <c r="A385" s="159" t="s">
        <v>1191</v>
      </c>
      <c r="B385" s="160" t="s">
        <v>1232</v>
      </c>
      <c r="C385" s="164" t="s">
        <v>413</v>
      </c>
      <c r="D385" s="167" t="s">
        <v>1233</v>
      </c>
      <c r="E385" s="169" t="s">
        <v>1234</v>
      </c>
      <c r="F385" s="164" t="s">
        <v>415</v>
      </c>
      <c r="G385" s="161" t="s">
        <v>416</v>
      </c>
      <c r="H385" s="170">
        <v>45064</v>
      </c>
      <c r="I385" s="189">
        <v>3</v>
      </c>
      <c r="J385" s="164" t="s">
        <v>421</v>
      </c>
      <c r="K385" s="164" t="s">
        <v>415</v>
      </c>
      <c r="L385" s="164" t="s">
        <v>1064</v>
      </c>
      <c r="M385" s="164" t="s">
        <v>1064</v>
      </c>
      <c r="N385" s="164" t="s">
        <v>1064</v>
      </c>
      <c r="O385" s="164" t="s">
        <v>1064</v>
      </c>
      <c r="P385" s="169" t="s">
        <v>1096</v>
      </c>
    </row>
    <row r="386" spans="1:16" ht="38.25">
      <c r="A386" s="159" t="s">
        <v>1191</v>
      </c>
      <c r="B386" s="160" t="s">
        <v>1235</v>
      </c>
      <c r="C386" s="164" t="s">
        <v>413</v>
      </c>
      <c r="D386" s="165">
        <v>45062</v>
      </c>
      <c r="E386" s="169" t="s">
        <v>1236</v>
      </c>
      <c r="F386" s="164" t="s">
        <v>415</v>
      </c>
      <c r="G386" s="161" t="s">
        <v>420</v>
      </c>
      <c r="H386" s="170">
        <v>45097</v>
      </c>
      <c r="I386" s="164">
        <v>24</v>
      </c>
      <c r="J386" s="164" t="s">
        <v>421</v>
      </c>
      <c r="K386" s="164" t="s">
        <v>415</v>
      </c>
      <c r="L386" s="164" t="s">
        <v>1064</v>
      </c>
      <c r="M386" s="164" t="s">
        <v>1064</v>
      </c>
      <c r="N386" s="164" t="s">
        <v>1064</v>
      </c>
      <c r="O386" s="164" t="s">
        <v>1064</v>
      </c>
      <c r="P386" s="169" t="s">
        <v>1096</v>
      </c>
    </row>
    <row r="387" spans="1:16" ht="153">
      <c r="A387" s="159" t="s">
        <v>1191</v>
      </c>
      <c r="B387" s="160" t="s">
        <v>1237</v>
      </c>
      <c r="C387" s="164" t="s">
        <v>413</v>
      </c>
      <c r="D387" s="167" t="s">
        <v>1238</v>
      </c>
      <c r="E387" s="169" t="s">
        <v>1239</v>
      </c>
      <c r="F387" s="164" t="s">
        <v>415</v>
      </c>
      <c r="G387" s="164" t="s">
        <v>416</v>
      </c>
      <c r="H387" s="170">
        <v>45085</v>
      </c>
      <c r="I387" s="189">
        <v>17</v>
      </c>
      <c r="J387" s="164" t="s">
        <v>421</v>
      </c>
      <c r="K387" s="164" t="s">
        <v>415</v>
      </c>
      <c r="L387" s="164" t="s">
        <v>1064</v>
      </c>
      <c r="M387" s="164" t="s">
        <v>1064</v>
      </c>
      <c r="N387" s="164" t="s">
        <v>1064</v>
      </c>
      <c r="O387" s="164" t="s">
        <v>1064</v>
      </c>
      <c r="P387" s="169" t="s">
        <v>1096</v>
      </c>
    </row>
    <row r="388" spans="1:16" ht="38.25">
      <c r="A388" s="159" t="s">
        <v>1191</v>
      </c>
      <c r="B388" s="266" t="s">
        <v>1240</v>
      </c>
      <c r="C388" s="265" t="s">
        <v>413</v>
      </c>
      <c r="D388" s="267">
        <v>45064</v>
      </c>
      <c r="E388" s="268" t="s">
        <v>1241</v>
      </c>
      <c r="F388" s="265" t="s">
        <v>415</v>
      </c>
      <c r="G388" s="265" t="s">
        <v>450</v>
      </c>
      <c r="H388" s="269">
        <v>45068</v>
      </c>
      <c r="I388" s="265">
        <v>2</v>
      </c>
      <c r="J388" s="265" t="s">
        <v>1064</v>
      </c>
      <c r="K388" s="265" t="s">
        <v>415</v>
      </c>
      <c r="L388" s="265" t="s">
        <v>1064</v>
      </c>
      <c r="M388" s="265" t="s">
        <v>1064</v>
      </c>
      <c r="N388" s="265" t="s">
        <v>1064</v>
      </c>
      <c r="O388" s="265" t="s">
        <v>1064</v>
      </c>
      <c r="P388" s="169" t="s">
        <v>1096</v>
      </c>
    </row>
    <row r="389" spans="1:16" ht="76.5">
      <c r="A389" s="159" t="s">
        <v>1191</v>
      </c>
      <c r="B389" s="160" t="s">
        <v>1242</v>
      </c>
      <c r="C389" s="164" t="s">
        <v>413</v>
      </c>
      <c r="D389" s="167" t="s">
        <v>1243</v>
      </c>
      <c r="E389" s="169" t="s">
        <v>1244</v>
      </c>
      <c r="F389" s="164" t="s">
        <v>415</v>
      </c>
      <c r="G389" s="164" t="s">
        <v>416</v>
      </c>
      <c r="H389" s="170">
        <v>45085</v>
      </c>
      <c r="I389" s="189">
        <v>12</v>
      </c>
      <c r="J389" s="164" t="s">
        <v>421</v>
      </c>
      <c r="K389" s="164" t="s">
        <v>415</v>
      </c>
      <c r="L389" s="164" t="s">
        <v>1064</v>
      </c>
      <c r="M389" s="164" t="s">
        <v>1064</v>
      </c>
      <c r="N389" s="164" t="s">
        <v>1064</v>
      </c>
      <c r="O389" s="164" t="s">
        <v>1064</v>
      </c>
      <c r="P389" s="169" t="s">
        <v>1096</v>
      </c>
    </row>
    <row r="390" spans="1:16" ht="63.75">
      <c r="A390" s="159" t="s">
        <v>1191</v>
      </c>
      <c r="B390" s="160" t="s">
        <v>1245</v>
      </c>
      <c r="C390" s="164" t="s">
        <v>413</v>
      </c>
      <c r="D390" s="165">
        <v>45077</v>
      </c>
      <c r="E390" s="169" t="s">
        <v>1246</v>
      </c>
      <c r="F390" s="164" t="s">
        <v>415</v>
      </c>
      <c r="G390" s="164" t="s">
        <v>416</v>
      </c>
      <c r="H390" s="170">
        <v>45082</v>
      </c>
      <c r="I390" s="164">
        <v>3</v>
      </c>
      <c r="J390" s="164" t="s">
        <v>421</v>
      </c>
      <c r="K390" s="164" t="s">
        <v>415</v>
      </c>
      <c r="L390" s="164" t="s">
        <v>1064</v>
      </c>
      <c r="M390" s="164" t="s">
        <v>1064</v>
      </c>
      <c r="N390" s="164" t="s">
        <v>1064</v>
      </c>
      <c r="O390" s="164" t="s">
        <v>1064</v>
      </c>
      <c r="P390" s="169" t="s">
        <v>1096</v>
      </c>
    </row>
    <row r="391" spans="1:16" ht="267.75">
      <c r="A391" s="159" t="s">
        <v>1191</v>
      </c>
      <c r="B391" s="160" t="s">
        <v>1247</v>
      </c>
      <c r="C391" s="164" t="s">
        <v>413</v>
      </c>
      <c r="D391" s="167" t="s">
        <v>1248</v>
      </c>
      <c r="E391" s="169" t="s">
        <v>1249</v>
      </c>
      <c r="F391" s="164" t="s">
        <v>415</v>
      </c>
      <c r="G391" s="164" t="s">
        <v>416</v>
      </c>
      <c r="H391" s="170">
        <v>45099</v>
      </c>
      <c r="I391" s="189">
        <v>13</v>
      </c>
      <c r="J391" s="164" t="s">
        <v>421</v>
      </c>
      <c r="K391" s="164" t="s">
        <v>415</v>
      </c>
      <c r="L391" s="164" t="s">
        <v>1064</v>
      </c>
      <c r="M391" s="164" t="s">
        <v>1064</v>
      </c>
      <c r="N391" s="164" t="s">
        <v>1064</v>
      </c>
      <c r="O391" s="164" t="s">
        <v>1064</v>
      </c>
      <c r="P391" s="169" t="s">
        <v>1096</v>
      </c>
    </row>
    <row r="392" spans="1:16" ht="76.5">
      <c r="A392" s="159" t="s">
        <v>1191</v>
      </c>
      <c r="B392" s="160" t="s">
        <v>1250</v>
      </c>
      <c r="C392" s="164" t="s">
        <v>413</v>
      </c>
      <c r="D392" s="167" t="s">
        <v>1248</v>
      </c>
      <c r="E392" s="168" t="s">
        <v>1251</v>
      </c>
      <c r="F392" s="164" t="s">
        <v>415</v>
      </c>
      <c r="G392" s="164" t="s">
        <v>416</v>
      </c>
      <c r="H392" s="170">
        <v>45085</v>
      </c>
      <c r="I392" s="189">
        <v>4</v>
      </c>
      <c r="J392" s="164" t="s">
        <v>421</v>
      </c>
      <c r="K392" s="164" t="s">
        <v>415</v>
      </c>
      <c r="L392" s="164" t="s">
        <v>1064</v>
      </c>
      <c r="M392" s="164" t="s">
        <v>1064</v>
      </c>
      <c r="N392" s="164" t="s">
        <v>1064</v>
      </c>
      <c r="O392" s="164" t="s">
        <v>1064</v>
      </c>
      <c r="P392" s="169" t="s">
        <v>1096</v>
      </c>
    </row>
    <row r="393" spans="1:16" ht="51">
      <c r="A393" s="159" t="s">
        <v>1191</v>
      </c>
      <c r="B393" s="160" t="s">
        <v>1252</v>
      </c>
      <c r="C393" s="164" t="s">
        <v>413</v>
      </c>
      <c r="D393" s="167" t="s">
        <v>1253</v>
      </c>
      <c r="E393" s="169" t="s">
        <v>1254</v>
      </c>
      <c r="F393" s="164" t="s">
        <v>415</v>
      </c>
      <c r="G393" s="164" t="s">
        <v>416</v>
      </c>
      <c r="H393" s="170">
        <v>45085</v>
      </c>
      <c r="I393" s="189">
        <v>0</v>
      </c>
      <c r="J393" s="164" t="s">
        <v>421</v>
      </c>
      <c r="K393" s="164" t="s">
        <v>415</v>
      </c>
      <c r="L393" s="164" t="s">
        <v>1064</v>
      </c>
      <c r="M393" s="164" t="s">
        <v>1064</v>
      </c>
      <c r="N393" s="164" t="s">
        <v>1064</v>
      </c>
      <c r="O393" s="164" t="s">
        <v>1064</v>
      </c>
      <c r="P393" s="169" t="s">
        <v>1096</v>
      </c>
    </row>
    <row r="394" spans="1:16" ht="38.25">
      <c r="A394" s="159" t="s">
        <v>1191</v>
      </c>
      <c r="B394" s="266" t="s">
        <v>1255</v>
      </c>
      <c r="C394" s="265" t="s">
        <v>413</v>
      </c>
      <c r="D394" s="267">
        <v>45086</v>
      </c>
      <c r="E394" s="270" t="s">
        <v>1256</v>
      </c>
      <c r="F394" s="265" t="s">
        <v>415</v>
      </c>
      <c r="G394" s="265" t="s">
        <v>450</v>
      </c>
      <c r="H394" s="269">
        <v>45097</v>
      </c>
      <c r="I394" s="265">
        <v>6</v>
      </c>
      <c r="J394" s="265" t="s">
        <v>1064</v>
      </c>
      <c r="K394" s="265" t="s">
        <v>415</v>
      </c>
      <c r="L394" s="265" t="s">
        <v>1064</v>
      </c>
      <c r="M394" s="265" t="s">
        <v>1064</v>
      </c>
      <c r="N394" s="265" t="s">
        <v>1064</v>
      </c>
      <c r="O394" s="265" t="s">
        <v>1064</v>
      </c>
      <c r="P394" s="169" t="s">
        <v>1096</v>
      </c>
    </row>
    <row r="395" spans="1:16" ht="63.75">
      <c r="A395" s="159" t="s">
        <v>1191</v>
      </c>
      <c r="B395" s="160" t="s">
        <v>1257</v>
      </c>
      <c r="C395" s="164" t="s">
        <v>413</v>
      </c>
      <c r="D395" s="167" t="s">
        <v>1258</v>
      </c>
      <c r="E395" s="169" t="s">
        <v>1259</v>
      </c>
      <c r="F395" s="164" t="s">
        <v>415</v>
      </c>
      <c r="G395" s="164" t="s">
        <v>416</v>
      </c>
      <c r="H395" s="170">
        <v>45098</v>
      </c>
      <c r="I395" s="189">
        <v>5</v>
      </c>
      <c r="J395" s="164" t="s">
        <v>421</v>
      </c>
      <c r="K395" s="164" t="s">
        <v>415</v>
      </c>
      <c r="L395" s="164" t="s">
        <v>1064</v>
      </c>
      <c r="M395" s="164" t="s">
        <v>1064</v>
      </c>
      <c r="N395" s="164" t="s">
        <v>1064</v>
      </c>
      <c r="O395" s="164" t="s">
        <v>1064</v>
      </c>
      <c r="P395" s="169" t="s">
        <v>1096</v>
      </c>
    </row>
    <row r="396" spans="1:16" ht="63.75">
      <c r="A396" s="159" t="s">
        <v>1191</v>
      </c>
      <c r="B396" s="160" t="s">
        <v>1260</v>
      </c>
      <c r="C396" s="164" t="s">
        <v>413</v>
      </c>
      <c r="D396" s="167" t="s">
        <v>1258</v>
      </c>
      <c r="E396" s="169" t="s">
        <v>1261</v>
      </c>
      <c r="F396" s="164" t="s">
        <v>415</v>
      </c>
      <c r="G396" s="164" t="s">
        <v>416</v>
      </c>
      <c r="H396" s="170">
        <v>45110</v>
      </c>
      <c r="I396" s="189">
        <v>12</v>
      </c>
      <c r="J396" s="164" t="s">
        <v>421</v>
      </c>
      <c r="K396" s="164" t="s">
        <v>415</v>
      </c>
      <c r="L396" s="164" t="s">
        <v>1064</v>
      </c>
      <c r="M396" s="164" t="s">
        <v>1064</v>
      </c>
      <c r="N396" s="164" t="s">
        <v>1064</v>
      </c>
      <c r="O396" s="164" t="s">
        <v>1064</v>
      </c>
      <c r="P396" s="169" t="s">
        <v>1096</v>
      </c>
    </row>
    <row r="397" spans="1:16" ht="38.25">
      <c r="A397" s="159" t="s">
        <v>1191</v>
      </c>
      <c r="B397" s="160" t="s">
        <v>1262</v>
      </c>
      <c r="C397" s="164" t="s">
        <v>413</v>
      </c>
      <c r="D397" s="167" t="s">
        <v>1263</v>
      </c>
      <c r="E397" s="169" t="s">
        <v>1264</v>
      </c>
      <c r="F397" s="164" t="s">
        <v>415</v>
      </c>
      <c r="G397" s="164" t="s">
        <v>416</v>
      </c>
      <c r="H397" s="170">
        <v>45110</v>
      </c>
      <c r="I397" s="189">
        <v>11</v>
      </c>
      <c r="J397" s="164" t="s">
        <v>421</v>
      </c>
      <c r="K397" s="164" t="s">
        <v>415</v>
      </c>
      <c r="L397" s="164" t="s">
        <v>1064</v>
      </c>
      <c r="M397" s="164" t="s">
        <v>1064</v>
      </c>
      <c r="N397" s="164" t="s">
        <v>1064</v>
      </c>
      <c r="O397" s="164" t="s">
        <v>1064</v>
      </c>
      <c r="P397" s="169" t="s">
        <v>1096</v>
      </c>
    </row>
    <row r="398" spans="1:16" ht="63.75">
      <c r="A398" s="159" t="s">
        <v>1191</v>
      </c>
      <c r="B398" s="160" t="s">
        <v>1265</v>
      </c>
      <c r="C398" s="164" t="s">
        <v>413</v>
      </c>
      <c r="D398" s="165">
        <v>45092</v>
      </c>
      <c r="E398" s="169" t="s">
        <v>1266</v>
      </c>
      <c r="F398" s="164" t="s">
        <v>415</v>
      </c>
      <c r="G398" s="164" t="s">
        <v>416</v>
      </c>
      <c r="H398" s="170">
        <v>45093</v>
      </c>
      <c r="I398" s="164">
        <v>1</v>
      </c>
      <c r="J398" s="164" t="s">
        <v>421</v>
      </c>
      <c r="K398" s="164" t="s">
        <v>415</v>
      </c>
      <c r="L398" s="164" t="s">
        <v>1064</v>
      </c>
      <c r="M398" s="164" t="s">
        <v>1064</v>
      </c>
      <c r="N398" s="164" t="s">
        <v>1064</v>
      </c>
      <c r="O398" s="164" t="s">
        <v>1064</v>
      </c>
      <c r="P398" s="169" t="s">
        <v>1096</v>
      </c>
    </row>
    <row r="399" spans="1:16" ht="63.75">
      <c r="A399" s="159" t="s">
        <v>1191</v>
      </c>
      <c r="B399" s="160" t="s">
        <v>1267</v>
      </c>
      <c r="C399" s="164" t="s">
        <v>413</v>
      </c>
      <c r="D399" s="165">
        <v>45093</v>
      </c>
      <c r="E399" s="169" t="s">
        <v>1268</v>
      </c>
      <c r="F399" s="164" t="s">
        <v>415</v>
      </c>
      <c r="G399" s="164" t="s">
        <v>416</v>
      </c>
      <c r="H399" s="170">
        <v>45093</v>
      </c>
      <c r="I399" s="164">
        <v>0</v>
      </c>
      <c r="J399" s="164" t="s">
        <v>421</v>
      </c>
      <c r="K399" s="164" t="s">
        <v>415</v>
      </c>
      <c r="L399" s="164" t="s">
        <v>1064</v>
      </c>
      <c r="M399" s="164" t="s">
        <v>1064</v>
      </c>
      <c r="N399" s="164" t="s">
        <v>1064</v>
      </c>
      <c r="O399" s="164" t="s">
        <v>1064</v>
      </c>
      <c r="P399" s="169" t="s">
        <v>1096</v>
      </c>
    </row>
    <row r="400" spans="1:16" ht="51">
      <c r="A400" s="159" t="s">
        <v>1191</v>
      </c>
      <c r="B400" s="266" t="s">
        <v>1269</v>
      </c>
      <c r="C400" s="265" t="s">
        <v>413</v>
      </c>
      <c r="D400" s="267">
        <v>45107</v>
      </c>
      <c r="E400" s="268" t="s">
        <v>1270</v>
      </c>
      <c r="F400" s="265" t="s">
        <v>415</v>
      </c>
      <c r="G400" s="265" t="s">
        <v>450</v>
      </c>
      <c r="H400" s="269">
        <v>45110</v>
      </c>
      <c r="I400" s="265">
        <v>1</v>
      </c>
      <c r="J400" s="265" t="s">
        <v>1064</v>
      </c>
      <c r="K400" s="265" t="s">
        <v>415</v>
      </c>
      <c r="L400" s="265" t="s">
        <v>1064</v>
      </c>
      <c r="M400" s="265" t="s">
        <v>1064</v>
      </c>
      <c r="N400" s="265" t="s">
        <v>1064</v>
      </c>
      <c r="O400" s="265" t="s">
        <v>1064</v>
      </c>
      <c r="P400" s="169" t="s">
        <v>1271</v>
      </c>
    </row>
    <row r="401" spans="1:18" ht="45.75" customHeight="1">
      <c r="A401" s="192" t="s">
        <v>1272</v>
      </c>
      <c r="B401" s="193" t="s">
        <v>1273</v>
      </c>
      <c r="C401" s="194" t="s">
        <v>413</v>
      </c>
      <c r="D401" s="194" t="s">
        <v>1274</v>
      </c>
      <c r="E401" s="195" t="s">
        <v>1275</v>
      </c>
      <c r="F401" s="194" t="s">
        <v>415</v>
      </c>
      <c r="G401" s="194" t="s">
        <v>416</v>
      </c>
      <c r="H401" s="196">
        <v>45132</v>
      </c>
      <c r="I401" s="194">
        <v>3</v>
      </c>
      <c r="J401" s="194" t="s">
        <v>421</v>
      </c>
      <c r="K401" s="194" t="s">
        <v>415</v>
      </c>
      <c r="L401" s="194" t="s">
        <v>1064</v>
      </c>
      <c r="M401" s="194" t="s">
        <v>1064</v>
      </c>
      <c r="N401" s="194" t="s">
        <v>1064</v>
      </c>
      <c r="O401" s="194" t="s">
        <v>1064</v>
      </c>
      <c r="P401" s="194" t="s">
        <v>1096</v>
      </c>
    </row>
    <row r="402" spans="1:18" ht="92.25" customHeight="1">
      <c r="A402" s="192" t="s">
        <v>1272</v>
      </c>
      <c r="B402" s="193" t="s">
        <v>1276</v>
      </c>
      <c r="C402" s="194" t="s">
        <v>413</v>
      </c>
      <c r="D402" s="194" t="s">
        <v>1277</v>
      </c>
      <c r="E402" s="195" t="s">
        <v>1278</v>
      </c>
      <c r="F402" s="194" t="s">
        <v>415</v>
      </c>
      <c r="G402" s="194" t="s">
        <v>416</v>
      </c>
      <c r="H402" s="196">
        <v>45141</v>
      </c>
      <c r="I402" s="194">
        <v>4</v>
      </c>
      <c r="J402" s="194" t="s">
        <v>421</v>
      </c>
      <c r="K402" s="194" t="s">
        <v>415</v>
      </c>
      <c r="L402" s="194" t="s">
        <v>1064</v>
      </c>
      <c r="M402" s="194" t="s">
        <v>1064</v>
      </c>
      <c r="N402" s="194" t="s">
        <v>1064</v>
      </c>
      <c r="O402" s="194" t="s">
        <v>1064</v>
      </c>
      <c r="P402" s="194" t="s">
        <v>1096</v>
      </c>
    </row>
    <row r="403" spans="1:18" ht="50.25" customHeight="1">
      <c r="A403" s="192" t="s">
        <v>1272</v>
      </c>
      <c r="B403" s="193" t="s">
        <v>1279</v>
      </c>
      <c r="C403" s="194" t="s">
        <v>413</v>
      </c>
      <c r="D403" s="194" t="s">
        <v>1280</v>
      </c>
      <c r="E403" s="195" t="s">
        <v>1281</v>
      </c>
      <c r="F403" s="194" t="s">
        <v>415</v>
      </c>
      <c r="G403" s="194" t="s">
        <v>416</v>
      </c>
      <c r="H403" s="196">
        <v>45156</v>
      </c>
      <c r="I403" s="194">
        <v>5</v>
      </c>
      <c r="J403" s="194" t="s">
        <v>421</v>
      </c>
      <c r="K403" s="194" t="s">
        <v>415</v>
      </c>
      <c r="L403" s="194" t="s">
        <v>1064</v>
      </c>
      <c r="M403" s="194" t="s">
        <v>1064</v>
      </c>
      <c r="N403" s="194" t="s">
        <v>1064</v>
      </c>
      <c r="O403" s="194" t="s">
        <v>1064</v>
      </c>
      <c r="P403" s="194" t="s">
        <v>1096</v>
      </c>
    </row>
    <row r="404" spans="1:18" ht="70.5" customHeight="1">
      <c r="A404" s="192" t="s">
        <v>1272</v>
      </c>
      <c r="B404" s="193" t="s">
        <v>1282</v>
      </c>
      <c r="C404" s="194" t="s">
        <v>413</v>
      </c>
      <c r="D404" s="194" t="s">
        <v>1283</v>
      </c>
      <c r="E404" s="195" t="s">
        <v>1284</v>
      </c>
      <c r="F404" s="194" t="s">
        <v>415</v>
      </c>
      <c r="G404" s="194" t="s">
        <v>416</v>
      </c>
      <c r="H404" s="197">
        <v>45184</v>
      </c>
      <c r="I404" s="194">
        <v>21</v>
      </c>
      <c r="J404" s="194" t="s">
        <v>421</v>
      </c>
      <c r="K404" s="194" t="s">
        <v>415</v>
      </c>
      <c r="L404" s="194" t="s">
        <v>1064</v>
      </c>
      <c r="M404" s="194" t="s">
        <v>1064</v>
      </c>
      <c r="N404" s="194" t="s">
        <v>1064</v>
      </c>
      <c r="O404" s="194" t="s">
        <v>1064</v>
      </c>
      <c r="P404" s="194" t="s">
        <v>1096</v>
      </c>
    </row>
    <row r="405" spans="1:18" ht="46.5" customHeight="1">
      <c r="A405" s="192" t="s">
        <v>1272</v>
      </c>
      <c r="B405" s="193" t="s">
        <v>1285</v>
      </c>
      <c r="C405" s="194" t="s">
        <v>413</v>
      </c>
      <c r="D405" s="194" t="s">
        <v>1286</v>
      </c>
      <c r="E405" s="195" t="s">
        <v>1287</v>
      </c>
      <c r="F405" s="194" t="s">
        <v>415</v>
      </c>
      <c r="G405" s="194" t="s">
        <v>416</v>
      </c>
      <c r="H405" s="198">
        <v>45180</v>
      </c>
      <c r="I405" s="194">
        <v>15</v>
      </c>
      <c r="J405" s="194">
        <v>5000</v>
      </c>
      <c r="K405" s="194" t="s">
        <v>415</v>
      </c>
      <c r="L405" s="194" t="s">
        <v>1064</v>
      </c>
      <c r="M405" s="194" t="s">
        <v>1064</v>
      </c>
      <c r="N405" s="194" t="s">
        <v>1064</v>
      </c>
      <c r="O405" s="194" t="s">
        <v>1064</v>
      </c>
      <c r="P405" s="194" t="s">
        <v>1096</v>
      </c>
    </row>
    <row r="406" spans="1:18" ht="127.5">
      <c r="A406" s="192" t="s">
        <v>1272</v>
      </c>
      <c r="B406" s="193" t="s">
        <v>1288</v>
      </c>
      <c r="C406" s="194" t="s">
        <v>413</v>
      </c>
      <c r="D406" s="194" t="s">
        <v>1289</v>
      </c>
      <c r="E406" s="195" t="s">
        <v>1290</v>
      </c>
      <c r="F406" s="194" t="s">
        <v>415</v>
      </c>
      <c r="G406" s="194" t="s">
        <v>416</v>
      </c>
      <c r="H406" s="197">
        <v>45197</v>
      </c>
      <c r="I406" s="194">
        <v>18</v>
      </c>
      <c r="J406" s="194" t="s">
        <v>421</v>
      </c>
      <c r="K406" s="194" t="s">
        <v>415</v>
      </c>
      <c r="L406" s="194" t="s">
        <v>1064</v>
      </c>
      <c r="M406" s="194" t="s">
        <v>1064</v>
      </c>
      <c r="N406" s="194" t="s">
        <v>1064</v>
      </c>
      <c r="O406" s="194" t="s">
        <v>1064</v>
      </c>
      <c r="P406" s="194" t="s">
        <v>1096</v>
      </c>
    </row>
    <row r="407" spans="1:18" ht="51">
      <c r="A407" s="192" t="s">
        <v>1272</v>
      </c>
      <c r="B407" s="317" t="s">
        <v>1291</v>
      </c>
      <c r="C407" s="318" t="s">
        <v>413</v>
      </c>
      <c r="D407" s="318" t="s">
        <v>1292</v>
      </c>
      <c r="E407" s="319" t="s">
        <v>1293</v>
      </c>
      <c r="F407" s="318" t="s">
        <v>415</v>
      </c>
      <c r="G407" s="318" t="s">
        <v>416</v>
      </c>
      <c r="H407" s="269">
        <v>45180</v>
      </c>
      <c r="I407" s="318">
        <v>4</v>
      </c>
      <c r="J407" s="318" t="s">
        <v>421</v>
      </c>
      <c r="K407" s="318" t="s">
        <v>415</v>
      </c>
      <c r="L407" s="318" t="s">
        <v>1064</v>
      </c>
      <c r="M407" s="318" t="s">
        <v>1064</v>
      </c>
      <c r="N407" s="318" t="s">
        <v>1064</v>
      </c>
      <c r="O407" s="318" t="s">
        <v>1064</v>
      </c>
      <c r="P407" s="318" t="s">
        <v>1096</v>
      </c>
    </row>
    <row r="408" spans="1:18" ht="38.25">
      <c r="A408" s="192" t="s">
        <v>1272</v>
      </c>
      <c r="B408" s="193" t="s">
        <v>1294</v>
      </c>
      <c r="C408" s="194" t="s">
        <v>413</v>
      </c>
      <c r="D408" s="194" t="s">
        <v>1292</v>
      </c>
      <c r="E408" s="195" t="s">
        <v>1295</v>
      </c>
      <c r="F408" s="194" t="s">
        <v>415</v>
      </c>
      <c r="G408" s="194" t="s">
        <v>468</v>
      </c>
      <c r="H408" s="198">
        <v>45180</v>
      </c>
      <c r="I408" s="194">
        <v>4</v>
      </c>
      <c r="J408" s="179" t="s">
        <v>1064</v>
      </c>
      <c r="K408" s="194" t="s">
        <v>415</v>
      </c>
      <c r="L408" s="194" t="s">
        <v>1064</v>
      </c>
      <c r="M408" s="194" t="s">
        <v>1064</v>
      </c>
      <c r="N408" s="194" t="s">
        <v>1064</v>
      </c>
      <c r="O408" s="194" t="s">
        <v>1064</v>
      </c>
      <c r="P408" s="194" t="s">
        <v>1096</v>
      </c>
    </row>
    <row r="409" spans="1:18" ht="123" customHeight="1">
      <c r="A409" s="192" t="s">
        <v>1272</v>
      </c>
      <c r="B409" s="317" t="s">
        <v>1296</v>
      </c>
      <c r="C409" s="318" t="s">
        <v>413</v>
      </c>
      <c r="D409" s="318" t="s">
        <v>1297</v>
      </c>
      <c r="E409" s="319" t="s">
        <v>1298</v>
      </c>
      <c r="F409" s="318" t="s">
        <v>415</v>
      </c>
      <c r="G409" s="318" t="s">
        <v>450</v>
      </c>
      <c r="H409" s="269">
        <v>45181</v>
      </c>
      <c r="I409" s="318">
        <v>2</v>
      </c>
      <c r="J409" s="318" t="s">
        <v>1064</v>
      </c>
      <c r="K409" s="318" t="s">
        <v>415</v>
      </c>
      <c r="L409" s="318" t="s">
        <v>1064</v>
      </c>
      <c r="M409" s="318" t="s">
        <v>1064</v>
      </c>
      <c r="N409" s="318" t="s">
        <v>1064</v>
      </c>
      <c r="O409" s="318" t="s">
        <v>1064</v>
      </c>
      <c r="P409" s="320" t="s">
        <v>1383</v>
      </c>
    </row>
    <row r="410" spans="1:18" ht="43.5" customHeight="1">
      <c r="A410" s="192" t="s">
        <v>1272</v>
      </c>
      <c r="B410" s="193" t="s">
        <v>1299</v>
      </c>
      <c r="C410" s="194" t="s">
        <v>413</v>
      </c>
      <c r="D410" s="194" t="s">
        <v>1300</v>
      </c>
      <c r="E410" s="195" t="s">
        <v>1301</v>
      </c>
      <c r="F410" s="194" t="s">
        <v>415</v>
      </c>
      <c r="G410" s="194" t="s">
        <v>1030</v>
      </c>
      <c r="H410" s="198">
        <v>45188</v>
      </c>
      <c r="I410" s="194">
        <v>1</v>
      </c>
      <c r="J410" s="194" t="s">
        <v>1064</v>
      </c>
      <c r="K410" s="194" t="s">
        <v>415</v>
      </c>
      <c r="L410" s="194" t="s">
        <v>1064</v>
      </c>
      <c r="M410" s="194" t="s">
        <v>1064</v>
      </c>
      <c r="N410" s="194" t="s">
        <v>1064</v>
      </c>
      <c r="O410" s="194" t="s">
        <v>1064</v>
      </c>
      <c r="P410" s="194" t="s">
        <v>1096</v>
      </c>
    </row>
    <row r="411" spans="1:18" ht="55.5" customHeight="1">
      <c r="A411" s="277" t="s">
        <v>1346</v>
      </c>
      <c r="B411" s="297" t="s">
        <v>1347</v>
      </c>
      <c r="C411" s="298" t="s">
        <v>521</v>
      </c>
      <c r="D411" s="299" t="s">
        <v>1348</v>
      </c>
      <c r="E411" s="300" t="s">
        <v>1349</v>
      </c>
      <c r="F411" s="298" t="s">
        <v>415</v>
      </c>
      <c r="G411" s="298" t="s">
        <v>416</v>
      </c>
      <c r="H411" s="279">
        <v>45244</v>
      </c>
      <c r="I411" s="280">
        <v>2</v>
      </c>
      <c r="J411" s="298" t="s">
        <v>421</v>
      </c>
      <c r="K411" s="278" t="s">
        <v>415</v>
      </c>
      <c r="L411" s="278">
        <v>5</v>
      </c>
      <c r="M411" s="278">
        <v>5</v>
      </c>
      <c r="N411" s="278">
        <v>5</v>
      </c>
      <c r="O411" s="278">
        <v>5</v>
      </c>
      <c r="P411" s="281"/>
    </row>
    <row r="412" spans="1:18" s="308" customFormat="1" ht="55.5" customHeight="1">
      <c r="A412" s="294" t="s">
        <v>1346</v>
      </c>
      <c r="B412" s="328" t="s">
        <v>1388</v>
      </c>
      <c r="C412" s="329" t="s">
        <v>521</v>
      </c>
      <c r="D412" s="330" t="s">
        <v>1389</v>
      </c>
      <c r="E412" s="331" t="s">
        <v>1390</v>
      </c>
      <c r="F412" s="318" t="s">
        <v>415</v>
      </c>
      <c r="G412" s="318" t="s">
        <v>1030</v>
      </c>
      <c r="H412" s="332">
        <v>45278</v>
      </c>
      <c r="I412" s="333">
        <v>0</v>
      </c>
      <c r="J412" s="329" t="s">
        <v>1064</v>
      </c>
      <c r="K412" s="318" t="s">
        <v>415</v>
      </c>
      <c r="L412" s="318" t="s">
        <v>1064</v>
      </c>
      <c r="M412" s="318" t="s">
        <v>1064</v>
      </c>
      <c r="N412" s="318" t="s">
        <v>1064</v>
      </c>
      <c r="O412" s="318" t="s">
        <v>1064</v>
      </c>
      <c r="P412" s="318" t="s">
        <v>1096</v>
      </c>
      <c r="R412" s="326"/>
    </row>
    <row r="413" spans="1:18" ht="160.5" customHeight="1">
      <c r="A413" s="294" t="s">
        <v>1346</v>
      </c>
      <c r="B413" s="301" t="s">
        <v>1350</v>
      </c>
      <c r="C413" s="298" t="s">
        <v>413</v>
      </c>
      <c r="D413" s="299" t="s">
        <v>1351</v>
      </c>
      <c r="E413" s="300" t="s">
        <v>1352</v>
      </c>
      <c r="F413" s="298" t="s">
        <v>415</v>
      </c>
      <c r="G413" s="302" t="s">
        <v>450</v>
      </c>
      <c r="H413" s="279">
        <v>45209</v>
      </c>
      <c r="I413" s="280">
        <v>1</v>
      </c>
      <c r="J413" s="298" t="s">
        <v>1064</v>
      </c>
      <c r="K413" s="278" t="s">
        <v>415</v>
      </c>
      <c r="L413" s="278" t="s">
        <v>1064</v>
      </c>
      <c r="M413" s="278" t="s">
        <v>1064</v>
      </c>
      <c r="N413" s="278" t="s">
        <v>1064</v>
      </c>
      <c r="O413" s="278" t="s">
        <v>1064</v>
      </c>
      <c r="P413" s="295" t="s">
        <v>1384</v>
      </c>
    </row>
    <row r="414" spans="1:18" ht="89.25">
      <c r="A414" s="277" t="s">
        <v>1346</v>
      </c>
      <c r="B414" s="301" t="s">
        <v>1353</v>
      </c>
      <c r="C414" s="298" t="s">
        <v>413</v>
      </c>
      <c r="D414" s="299" t="s">
        <v>1354</v>
      </c>
      <c r="E414" s="300" t="s">
        <v>1355</v>
      </c>
      <c r="F414" s="298" t="s">
        <v>415</v>
      </c>
      <c r="G414" s="302" t="s">
        <v>416</v>
      </c>
      <c r="H414" s="279">
        <v>45226</v>
      </c>
      <c r="I414" s="280">
        <v>10</v>
      </c>
      <c r="J414" s="298" t="s">
        <v>421</v>
      </c>
      <c r="K414" s="278" t="s">
        <v>415</v>
      </c>
      <c r="L414" s="278" t="s">
        <v>1064</v>
      </c>
      <c r="M414" s="278" t="s">
        <v>1064</v>
      </c>
      <c r="N414" s="278" t="s">
        <v>1064</v>
      </c>
      <c r="O414" s="278" t="s">
        <v>1064</v>
      </c>
      <c r="P414" s="281" t="s">
        <v>1096</v>
      </c>
    </row>
    <row r="415" spans="1:18" ht="63.75">
      <c r="A415" s="277" t="s">
        <v>1346</v>
      </c>
      <c r="B415" s="301" t="s">
        <v>1356</v>
      </c>
      <c r="C415" s="298" t="s">
        <v>413</v>
      </c>
      <c r="D415" s="299" t="s">
        <v>1354</v>
      </c>
      <c r="E415" s="300" t="s">
        <v>1357</v>
      </c>
      <c r="F415" s="298" t="s">
        <v>415</v>
      </c>
      <c r="G415" s="302" t="s">
        <v>416</v>
      </c>
      <c r="H415" s="279">
        <v>45217</v>
      </c>
      <c r="I415" s="280">
        <v>3</v>
      </c>
      <c r="J415" s="298" t="s">
        <v>421</v>
      </c>
      <c r="K415" s="278" t="s">
        <v>415</v>
      </c>
      <c r="L415" s="278" t="s">
        <v>1064</v>
      </c>
      <c r="M415" s="278" t="s">
        <v>1064</v>
      </c>
      <c r="N415" s="278" t="s">
        <v>1064</v>
      </c>
      <c r="O415" s="278" t="s">
        <v>1064</v>
      </c>
      <c r="P415" s="281" t="s">
        <v>1096</v>
      </c>
    </row>
    <row r="416" spans="1:18" ht="60.75" customHeight="1">
      <c r="A416" s="277" t="s">
        <v>1346</v>
      </c>
      <c r="B416" s="301" t="s">
        <v>1358</v>
      </c>
      <c r="C416" s="298" t="s">
        <v>413</v>
      </c>
      <c r="D416" s="299" t="s">
        <v>1359</v>
      </c>
      <c r="E416" s="303" t="s">
        <v>1360</v>
      </c>
      <c r="F416" s="298" t="s">
        <v>415</v>
      </c>
      <c r="G416" s="302" t="s">
        <v>416</v>
      </c>
      <c r="H416" s="279">
        <v>45218</v>
      </c>
      <c r="I416" s="280">
        <v>0</v>
      </c>
      <c r="J416" s="298">
        <v>1500</v>
      </c>
      <c r="K416" s="278" t="s">
        <v>415</v>
      </c>
      <c r="L416" s="278" t="s">
        <v>1064</v>
      </c>
      <c r="M416" s="278" t="s">
        <v>1064</v>
      </c>
      <c r="N416" s="278" t="s">
        <v>1064</v>
      </c>
      <c r="O416" s="278" t="s">
        <v>1064</v>
      </c>
      <c r="P416" s="281" t="s">
        <v>1096</v>
      </c>
    </row>
    <row r="417" spans="1:18" ht="54.75" customHeight="1">
      <c r="A417" s="277" t="s">
        <v>1391</v>
      </c>
      <c r="B417" s="344" t="s">
        <v>1361</v>
      </c>
      <c r="C417" s="329" t="s">
        <v>413</v>
      </c>
      <c r="D417" s="330" t="s">
        <v>1362</v>
      </c>
      <c r="E417" s="345" t="s">
        <v>1363</v>
      </c>
      <c r="F417" s="329" t="s">
        <v>415</v>
      </c>
      <c r="G417" s="329" t="s">
        <v>450</v>
      </c>
      <c r="H417" s="332">
        <v>45236</v>
      </c>
      <c r="I417" s="333">
        <v>7</v>
      </c>
      <c r="J417" s="329" t="s">
        <v>1064</v>
      </c>
      <c r="K417" s="329" t="s">
        <v>415</v>
      </c>
      <c r="L417" s="329" t="s">
        <v>1064</v>
      </c>
      <c r="M417" s="329" t="s">
        <v>1064</v>
      </c>
      <c r="N417" s="329" t="s">
        <v>1064</v>
      </c>
      <c r="O417" s="329" t="s">
        <v>1064</v>
      </c>
      <c r="P417" s="295" t="s">
        <v>1271</v>
      </c>
      <c r="Q417" s="342"/>
      <c r="R417" s="343"/>
    </row>
    <row r="418" spans="1:18" ht="38.25">
      <c r="A418" s="277" t="s">
        <v>1392</v>
      </c>
      <c r="B418" s="301" t="s">
        <v>1364</v>
      </c>
      <c r="C418" s="298" t="s">
        <v>413</v>
      </c>
      <c r="D418" s="299" t="s">
        <v>1362</v>
      </c>
      <c r="E418" s="303" t="s">
        <v>1365</v>
      </c>
      <c r="F418" s="298" t="s">
        <v>415</v>
      </c>
      <c r="G418" s="302" t="s">
        <v>416</v>
      </c>
      <c r="H418" s="279">
        <v>45230</v>
      </c>
      <c r="I418" s="278">
        <v>5</v>
      </c>
      <c r="J418" s="278">
        <v>500</v>
      </c>
      <c r="K418" s="278" t="s">
        <v>415</v>
      </c>
      <c r="L418" s="278" t="s">
        <v>1064</v>
      </c>
      <c r="M418" s="278" t="s">
        <v>1064</v>
      </c>
      <c r="N418" s="278" t="s">
        <v>1064</v>
      </c>
      <c r="O418" s="278" t="s">
        <v>1064</v>
      </c>
      <c r="P418" s="281" t="s">
        <v>1096</v>
      </c>
      <c r="Q418" s="326"/>
    </row>
    <row r="419" spans="1:18" ht="38.25">
      <c r="A419" s="277" t="s">
        <v>1393</v>
      </c>
      <c r="B419" s="301" t="s">
        <v>1366</v>
      </c>
      <c r="C419" s="298" t="s">
        <v>413</v>
      </c>
      <c r="D419" s="299" t="s">
        <v>1367</v>
      </c>
      <c r="E419" s="303" t="s">
        <v>1368</v>
      </c>
      <c r="F419" s="298" t="s">
        <v>415</v>
      </c>
      <c r="G419" s="302" t="s">
        <v>416</v>
      </c>
      <c r="H419" s="279">
        <v>45237</v>
      </c>
      <c r="I419" s="278">
        <v>3</v>
      </c>
      <c r="J419" s="278" t="s">
        <v>421</v>
      </c>
      <c r="K419" s="278" t="s">
        <v>415</v>
      </c>
      <c r="L419" s="278" t="s">
        <v>1064</v>
      </c>
      <c r="M419" s="278" t="s">
        <v>1064</v>
      </c>
      <c r="N419" s="278" t="s">
        <v>1064</v>
      </c>
      <c r="O419" s="278" t="s">
        <v>1064</v>
      </c>
      <c r="P419" s="281" t="s">
        <v>1096</v>
      </c>
      <c r="Q419" s="326"/>
    </row>
    <row r="420" spans="1:18" ht="75.75" customHeight="1">
      <c r="A420" s="277" t="s">
        <v>1394</v>
      </c>
      <c r="B420" s="301" t="s">
        <v>1369</v>
      </c>
      <c r="C420" s="298" t="s">
        <v>413</v>
      </c>
      <c r="D420" s="299" t="s">
        <v>1370</v>
      </c>
      <c r="E420" s="300" t="s">
        <v>1371</v>
      </c>
      <c r="F420" s="298" t="s">
        <v>415</v>
      </c>
      <c r="G420" s="298" t="s">
        <v>416</v>
      </c>
      <c r="H420" s="304">
        <v>45239</v>
      </c>
      <c r="I420" s="278">
        <v>1</v>
      </c>
      <c r="J420" s="278" t="s">
        <v>421</v>
      </c>
      <c r="K420" s="278" t="s">
        <v>415</v>
      </c>
      <c r="L420" s="278" t="s">
        <v>1064</v>
      </c>
      <c r="M420" s="278" t="s">
        <v>1064</v>
      </c>
      <c r="N420" s="278" t="s">
        <v>1064</v>
      </c>
      <c r="O420" s="278" t="s">
        <v>1064</v>
      </c>
      <c r="P420" s="281" t="s">
        <v>1096</v>
      </c>
      <c r="Q420" s="326"/>
    </row>
    <row r="421" spans="1:18" ht="53.25" customHeight="1">
      <c r="A421" s="277" t="s">
        <v>1395</v>
      </c>
      <c r="B421" s="344" t="s">
        <v>1372</v>
      </c>
      <c r="C421" s="329" t="s">
        <v>413</v>
      </c>
      <c r="D421" s="330" t="s">
        <v>1348</v>
      </c>
      <c r="E421" s="331" t="s">
        <v>1373</v>
      </c>
      <c r="F421" s="329" t="s">
        <v>415</v>
      </c>
      <c r="G421" s="329" t="s">
        <v>450</v>
      </c>
      <c r="H421" s="346">
        <v>45244</v>
      </c>
      <c r="I421" s="338">
        <v>2</v>
      </c>
      <c r="J421" s="329" t="s">
        <v>1064</v>
      </c>
      <c r="K421" s="329" t="s">
        <v>415</v>
      </c>
      <c r="L421" s="329" t="s">
        <v>1064</v>
      </c>
      <c r="M421" s="329" t="s">
        <v>1064</v>
      </c>
      <c r="N421" s="329" t="s">
        <v>1064</v>
      </c>
      <c r="O421" s="329" t="s">
        <v>1064</v>
      </c>
      <c r="P421" s="295" t="s">
        <v>1271</v>
      </c>
      <c r="Q421" s="342"/>
      <c r="R421" s="342"/>
    </row>
    <row r="422" spans="1:18" ht="58.5" customHeight="1">
      <c r="A422" s="277" t="s">
        <v>1396</v>
      </c>
      <c r="B422" s="344" t="s">
        <v>1374</v>
      </c>
      <c r="C422" s="329" t="s">
        <v>413</v>
      </c>
      <c r="D422" s="330" t="s">
        <v>1375</v>
      </c>
      <c r="E422" s="331" t="s">
        <v>1376</v>
      </c>
      <c r="F422" s="329" t="s">
        <v>415</v>
      </c>
      <c r="G422" s="329" t="s">
        <v>450</v>
      </c>
      <c r="H422" s="346">
        <v>45247</v>
      </c>
      <c r="I422" s="338">
        <v>3</v>
      </c>
      <c r="J422" s="329" t="s">
        <v>1064</v>
      </c>
      <c r="K422" s="329" t="s">
        <v>415</v>
      </c>
      <c r="L422" s="329" t="s">
        <v>1064</v>
      </c>
      <c r="M422" s="329" t="s">
        <v>1064</v>
      </c>
      <c r="N422" s="329" t="s">
        <v>1064</v>
      </c>
      <c r="O422" s="329" t="s">
        <v>1064</v>
      </c>
      <c r="P422" s="295" t="s">
        <v>1400</v>
      </c>
      <c r="Q422" s="342"/>
      <c r="R422" s="342"/>
    </row>
    <row r="423" spans="1:18" s="296" customFormat="1" ht="50.25" customHeight="1">
      <c r="A423" s="277" t="s">
        <v>1397</v>
      </c>
      <c r="B423" s="301" t="s">
        <v>1377</v>
      </c>
      <c r="C423" s="298" t="s">
        <v>413</v>
      </c>
      <c r="D423" s="299" t="s">
        <v>1378</v>
      </c>
      <c r="E423" s="303" t="s">
        <v>1379</v>
      </c>
      <c r="F423" s="298" t="s">
        <v>415</v>
      </c>
      <c r="G423" s="305" t="s">
        <v>468</v>
      </c>
      <c r="H423" s="304">
        <v>45264</v>
      </c>
      <c r="I423" s="306">
        <v>3</v>
      </c>
      <c r="J423" s="307" t="s">
        <v>1064</v>
      </c>
      <c r="K423" s="298" t="s">
        <v>415</v>
      </c>
      <c r="L423" s="298" t="s">
        <v>1064</v>
      </c>
      <c r="M423" s="298" t="s">
        <v>1064</v>
      </c>
      <c r="N423" s="298" t="s">
        <v>1064</v>
      </c>
      <c r="O423" s="298" t="s">
        <v>1064</v>
      </c>
      <c r="P423" s="281" t="s">
        <v>1096</v>
      </c>
      <c r="R423" s="342"/>
    </row>
    <row r="424" spans="1:18" ht="55.5" customHeight="1">
      <c r="A424" s="277" t="s">
        <v>1398</v>
      </c>
      <c r="B424" s="344" t="s">
        <v>1380</v>
      </c>
      <c r="C424" s="329" t="s">
        <v>413</v>
      </c>
      <c r="D424" s="330" t="s">
        <v>1381</v>
      </c>
      <c r="E424" s="345" t="s">
        <v>1382</v>
      </c>
      <c r="F424" s="329" t="s">
        <v>415</v>
      </c>
      <c r="G424" s="329" t="s">
        <v>416</v>
      </c>
      <c r="H424" s="346">
        <v>45281</v>
      </c>
      <c r="I424" s="338">
        <v>13</v>
      </c>
      <c r="J424" s="347" t="s">
        <v>1064</v>
      </c>
      <c r="K424" s="329" t="s">
        <v>415</v>
      </c>
      <c r="L424" s="329" t="s">
        <v>1064</v>
      </c>
      <c r="M424" s="329" t="s">
        <v>1064</v>
      </c>
      <c r="N424" s="329" t="s">
        <v>1064</v>
      </c>
      <c r="O424" s="329" t="s">
        <v>1064</v>
      </c>
      <c r="P424" s="295" t="s">
        <v>1096</v>
      </c>
    </row>
    <row r="425" spans="1:18" ht="57.75" customHeight="1">
      <c r="A425" s="277" t="s">
        <v>1399</v>
      </c>
      <c r="B425" s="334" t="s">
        <v>1385</v>
      </c>
      <c r="C425" s="335" t="s">
        <v>413</v>
      </c>
      <c r="D425" s="336" t="s">
        <v>1386</v>
      </c>
      <c r="E425" s="337" t="s">
        <v>1387</v>
      </c>
      <c r="F425" s="329" t="s">
        <v>415</v>
      </c>
      <c r="G425" s="335" t="s">
        <v>416</v>
      </c>
      <c r="H425" s="269">
        <v>45273</v>
      </c>
      <c r="I425" s="338">
        <v>2</v>
      </c>
      <c r="J425" s="329" t="s">
        <v>421</v>
      </c>
      <c r="K425" s="329" t="s">
        <v>415</v>
      </c>
      <c r="L425" s="329" t="s">
        <v>1064</v>
      </c>
      <c r="M425" s="329" t="s">
        <v>1064</v>
      </c>
      <c r="N425" s="329" t="s">
        <v>1064</v>
      </c>
      <c r="O425" s="329" t="s">
        <v>1064</v>
      </c>
      <c r="P425" s="295" t="s">
        <v>1096</v>
      </c>
    </row>
    <row r="426" spans="1:18" ht="12.75">
      <c r="B426" s="199"/>
      <c r="D426" s="199"/>
    </row>
    <row r="427" spans="1:18" ht="12.75">
      <c r="B427" s="199"/>
      <c r="D427" s="199"/>
    </row>
    <row r="428" spans="1:18" ht="12.75">
      <c r="B428" s="199"/>
      <c r="D428" s="199"/>
    </row>
    <row r="429" spans="1:18" ht="12.75">
      <c r="B429" s="199"/>
      <c r="D429" s="199"/>
    </row>
    <row r="430" spans="1:18" ht="12.75">
      <c r="B430" s="199"/>
      <c r="D430" s="199"/>
    </row>
    <row r="431" spans="1:18" ht="12.75">
      <c r="B431" s="199"/>
      <c r="D431" s="199"/>
    </row>
    <row r="432" spans="1:18" ht="12.75">
      <c r="B432" s="199"/>
      <c r="D432" s="199"/>
    </row>
    <row r="433" spans="2:4" ht="12.75">
      <c r="B433" s="199"/>
      <c r="D433" s="199"/>
    </row>
    <row r="434" spans="2:4" ht="12.75">
      <c r="B434" s="199"/>
      <c r="D434" s="199"/>
    </row>
    <row r="435" spans="2:4" ht="12.75">
      <c r="B435" s="199"/>
      <c r="D435" s="199"/>
    </row>
    <row r="436" spans="2:4" ht="12.75">
      <c r="B436" s="199"/>
      <c r="D436" s="199"/>
    </row>
    <row r="437" spans="2:4" ht="12.75">
      <c r="B437" s="199"/>
      <c r="D437" s="199"/>
    </row>
    <row r="438" spans="2:4" ht="12.75">
      <c r="B438" s="199"/>
      <c r="D438" s="199"/>
    </row>
    <row r="439" spans="2:4" ht="12.75">
      <c r="B439" s="199"/>
      <c r="D439" s="199"/>
    </row>
    <row r="440" spans="2:4" ht="12.75">
      <c r="B440" s="199"/>
      <c r="D440" s="199"/>
    </row>
    <row r="441" spans="2:4" ht="12.75">
      <c r="B441" s="199"/>
      <c r="D441" s="199"/>
    </row>
    <row r="442" spans="2:4" ht="12.75">
      <c r="B442" s="199"/>
      <c r="D442" s="199"/>
    </row>
    <row r="443" spans="2:4" ht="12.75">
      <c r="B443" s="199"/>
      <c r="D443" s="199"/>
    </row>
    <row r="444" spans="2:4" ht="12.75">
      <c r="B444" s="199"/>
      <c r="D444" s="199"/>
    </row>
    <row r="445" spans="2:4" ht="12.75">
      <c r="B445" s="199"/>
      <c r="D445" s="199"/>
    </row>
    <row r="446" spans="2:4" ht="12.75">
      <c r="B446" s="199"/>
      <c r="D446" s="199"/>
    </row>
    <row r="447" spans="2:4" ht="12.75">
      <c r="B447" s="199"/>
      <c r="D447" s="199"/>
    </row>
    <row r="448" spans="2:4" ht="12.75">
      <c r="B448" s="199"/>
      <c r="D448" s="199"/>
    </row>
    <row r="449" spans="2:4" ht="12.75">
      <c r="B449" s="199"/>
      <c r="D449" s="199"/>
    </row>
    <row r="450" spans="2:4" ht="12.75">
      <c r="B450" s="199"/>
      <c r="D450" s="199"/>
    </row>
    <row r="451" spans="2:4" ht="12.75">
      <c r="B451" s="199"/>
      <c r="D451" s="199"/>
    </row>
    <row r="452" spans="2:4" ht="12.75">
      <c r="B452" s="199"/>
      <c r="D452" s="199"/>
    </row>
    <row r="453" spans="2:4" ht="12.75">
      <c r="B453" s="199"/>
      <c r="D453" s="199"/>
    </row>
    <row r="454" spans="2:4" ht="12.75">
      <c r="B454" s="199"/>
      <c r="D454" s="199"/>
    </row>
    <row r="455" spans="2:4" ht="12.75">
      <c r="B455" s="199"/>
      <c r="D455" s="199"/>
    </row>
    <row r="456" spans="2:4" ht="12.75">
      <c r="B456" s="199"/>
      <c r="D456" s="199"/>
    </row>
    <row r="457" spans="2:4" ht="12.75">
      <c r="B457" s="199"/>
      <c r="D457" s="199"/>
    </row>
    <row r="458" spans="2:4" ht="12.75">
      <c r="B458" s="199"/>
      <c r="D458" s="199"/>
    </row>
    <row r="459" spans="2:4" ht="12.75">
      <c r="B459" s="199"/>
      <c r="D459" s="199"/>
    </row>
    <row r="460" spans="2:4" ht="12.75">
      <c r="B460" s="199"/>
      <c r="D460" s="199"/>
    </row>
    <row r="461" spans="2:4" ht="12.75">
      <c r="B461" s="199"/>
      <c r="D461" s="199"/>
    </row>
    <row r="462" spans="2:4" ht="12.75">
      <c r="B462" s="199"/>
      <c r="D462" s="199"/>
    </row>
    <row r="463" spans="2:4" ht="12.75">
      <c r="B463" s="199"/>
      <c r="D463" s="199"/>
    </row>
    <row r="464" spans="2:4" ht="12.75">
      <c r="B464" s="199"/>
      <c r="D464" s="199"/>
    </row>
    <row r="465" spans="2:4" ht="12.75">
      <c r="B465" s="199"/>
      <c r="D465" s="199"/>
    </row>
    <row r="466" spans="2:4" ht="12.75">
      <c r="B466" s="199"/>
      <c r="D466" s="199"/>
    </row>
    <row r="467" spans="2:4" ht="12.75">
      <c r="B467" s="199"/>
      <c r="D467" s="199"/>
    </row>
    <row r="468" spans="2:4" ht="12.75">
      <c r="B468" s="199"/>
      <c r="D468" s="199"/>
    </row>
    <row r="469" spans="2:4" ht="12.75">
      <c r="B469" s="199"/>
      <c r="D469" s="199"/>
    </row>
    <row r="470" spans="2:4" ht="12.75">
      <c r="B470" s="199"/>
      <c r="D470" s="199"/>
    </row>
    <row r="471" spans="2:4" ht="12.75">
      <c r="B471" s="199"/>
      <c r="D471" s="199"/>
    </row>
    <row r="472" spans="2:4" ht="12.75">
      <c r="B472" s="199"/>
      <c r="D472" s="199"/>
    </row>
    <row r="473" spans="2:4" ht="12.75">
      <c r="B473" s="199"/>
      <c r="D473" s="199"/>
    </row>
    <row r="474" spans="2:4" ht="12.75">
      <c r="B474" s="199"/>
      <c r="D474" s="199"/>
    </row>
    <row r="475" spans="2:4" ht="12.75">
      <c r="B475" s="199"/>
      <c r="D475" s="199"/>
    </row>
    <row r="476" spans="2:4" ht="12.75">
      <c r="B476" s="199"/>
      <c r="D476" s="199"/>
    </row>
    <row r="477" spans="2:4" ht="12.75">
      <c r="B477" s="199"/>
      <c r="D477" s="199"/>
    </row>
    <row r="478" spans="2:4" ht="12.75">
      <c r="B478" s="199"/>
      <c r="D478" s="199"/>
    </row>
    <row r="479" spans="2:4" ht="12.75">
      <c r="B479" s="199"/>
      <c r="D479" s="199"/>
    </row>
    <row r="480" spans="2:4" ht="12.75">
      <c r="B480" s="199"/>
      <c r="D480" s="199"/>
    </row>
    <row r="481" spans="2:4" ht="12.75">
      <c r="B481" s="199"/>
      <c r="D481" s="199"/>
    </row>
    <row r="482" spans="2:4" ht="12.75">
      <c r="B482" s="199"/>
      <c r="D482" s="199"/>
    </row>
    <row r="483" spans="2:4" ht="12.75">
      <c r="B483" s="199"/>
      <c r="D483" s="199"/>
    </row>
    <row r="484" spans="2:4" ht="12.75">
      <c r="B484" s="199"/>
      <c r="D484" s="199"/>
    </row>
    <row r="485" spans="2:4" ht="12.75">
      <c r="B485" s="199"/>
      <c r="D485" s="199"/>
    </row>
    <row r="486" spans="2:4" ht="12.75">
      <c r="B486" s="199"/>
      <c r="D486" s="199"/>
    </row>
    <row r="487" spans="2:4" ht="12.75">
      <c r="B487" s="199"/>
      <c r="D487" s="199"/>
    </row>
    <row r="488" spans="2:4" ht="12.75">
      <c r="B488" s="199"/>
      <c r="D488" s="199"/>
    </row>
    <row r="489" spans="2:4" ht="12.75">
      <c r="B489" s="199"/>
      <c r="D489" s="199"/>
    </row>
    <row r="490" spans="2:4" ht="12.75">
      <c r="B490" s="199"/>
      <c r="D490" s="199"/>
    </row>
    <row r="491" spans="2:4" ht="12.75">
      <c r="B491" s="199"/>
      <c r="D491" s="199"/>
    </row>
    <row r="492" spans="2:4" ht="12.75">
      <c r="B492" s="199"/>
      <c r="D492" s="199"/>
    </row>
    <row r="493" spans="2:4" ht="12.75">
      <c r="B493" s="199"/>
      <c r="D493" s="199"/>
    </row>
    <row r="494" spans="2:4" ht="12.75">
      <c r="B494" s="199"/>
      <c r="D494" s="199"/>
    </row>
    <row r="495" spans="2:4" ht="12.75">
      <c r="B495" s="199"/>
      <c r="D495" s="199"/>
    </row>
    <row r="496" spans="2:4" ht="12.75">
      <c r="B496" s="199"/>
      <c r="D496" s="199"/>
    </row>
    <row r="497" spans="2:4" ht="12.75">
      <c r="B497" s="199"/>
      <c r="D497" s="199"/>
    </row>
    <row r="498" spans="2:4" ht="12.75">
      <c r="B498" s="199"/>
      <c r="D498" s="199"/>
    </row>
    <row r="499" spans="2:4" ht="12.75">
      <c r="B499" s="199"/>
      <c r="D499" s="199"/>
    </row>
    <row r="500" spans="2:4" ht="12.75">
      <c r="B500" s="199"/>
      <c r="D500" s="199"/>
    </row>
    <row r="501" spans="2:4" ht="12.75">
      <c r="B501" s="199"/>
      <c r="D501" s="199"/>
    </row>
    <row r="502" spans="2:4" ht="12.75">
      <c r="B502" s="199"/>
      <c r="D502" s="199"/>
    </row>
    <row r="503" spans="2:4" ht="12.75">
      <c r="B503" s="199"/>
      <c r="D503" s="199"/>
    </row>
    <row r="504" spans="2:4" ht="12.75">
      <c r="B504" s="199"/>
      <c r="D504" s="199"/>
    </row>
    <row r="505" spans="2:4" ht="12.75">
      <c r="B505" s="199"/>
      <c r="D505" s="199"/>
    </row>
    <row r="506" spans="2:4" ht="12.75">
      <c r="B506" s="199"/>
      <c r="D506" s="199"/>
    </row>
    <row r="507" spans="2:4" ht="12.75">
      <c r="B507" s="199"/>
      <c r="D507" s="199"/>
    </row>
    <row r="508" spans="2:4" ht="12.75">
      <c r="B508" s="199"/>
      <c r="D508" s="199"/>
    </row>
    <row r="509" spans="2:4" ht="12.75">
      <c r="B509" s="199"/>
      <c r="D509" s="199"/>
    </row>
    <row r="510" spans="2:4" ht="12.75">
      <c r="B510" s="199"/>
      <c r="D510" s="199"/>
    </row>
    <row r="511" spans="2:4" ht="12.75">
      <c r="B511" s="199"/>
      <c r="D511" s="199"/>
    </row>
    <row r="512" spans="2:4" ht="12.75">
      <c r="B512" s="199"/>
      <c r="D512" s="199"/>
    </row>
    <row r="513" spans="2:4" ht="12.75">
      <c r="B513" s="199"/>
      <c r="D513" s="199"/>
    </row>
    <row r="514" spans="2:4" ht="12.75">
      <c r="B514" s="199"/>
      <c r="D514" s="199"/>
    </row>
    <row r="515" spans="2:4" ht="12.75">
      <c r="B515" s="199"/>
      <c r="D515" s="199"/>
    </row>
    <row r="516" spans="2:4" ht="12.75">
      <c r="B516" s="199"/>
      <c r="D516" s="199"/>
    </row>
    <row r="517" spans="2:4" ht="12.75">
      <c r="B517" s="199"/>
      <c r="D517" s="199"/>
    </row>
    <row r="518" spans="2:4" ht="12.75">
      <c r="B518" s="199"/>
      <c r="D518" s="199"/>
    </row>
    <row r="519" spans="2:4" ht="12.75">
      <c r="B519" s="199"/>
      <c r="D519" s="199"/>
    </row>
    <row r="520" spans="2:4" ht="12.75">
      <c r="B520" s="199"/>
      <c r="D520" s="199"/>
    </row>
    <row r="521" spans="2:4" ht="12.75">
      <c r="B521" s="199"/>
      <c r="D521" s="199"/>
    </row>
    <row r="522" spans="2:4" ht="12.75">
      <c r="B522" s="199"/>
      <c r="D522" s="199"/>
    </row>
    <row r="523" spans="2:4" ht="12.75">
      <c r="B523" s="199"/>
      <c r="D523" s="199"/>
    </row>
    <row r="524" spans="2:4" ht="12.75">
      <c r="B524" s="199"/>
      <c r="D524" s="199"/>
    </row>
    <row r="525" spans="2:4" ht="12.75">
      <c r="B525" s="199"/>
      <c r="D525" s="199"/>
    </row>
    <row r="526" spans="2:4" ht="12.75">
      <c r="B526" s="199"/>
      <c r="D526" s="199"/>
    </row>
    <row r="527" spans="2:4" ht="12.75">
      <c r="B527" s="199"/>
      <c r="D527" s="199"/>
    </row>
    <row r="528" spans="2:4" ht="12.75">
      <c r="B528" s="199"/>
      <c r="D528" s="199"/>
    </row>
    <row r="529" spans="2:4" ht="12.75">
      <c r="B529" s="199"/>
      <c r="D529" s="199"/>
    </row>
    <row r="530" spans="2:4" ht="12.75">
      <c r="B530" s="199"/>
      <c r="D530" s="199"/>
    </row>
    <row r="531" spans="2:4" ht="12.75">
      <c r="B531" s="199"/>
      <c r="D531" s="199"/>
    </row>
    <row r="532" spans="2:4" ht="12.75">
      <c r="B532" s="199"/>
      <c r="D532" s="199"/>
    </row>
    <row r="533" spans="2:4" ht="12.75">
      <c r="B533" s="199"/>
      <c r="D533" s="199"/>
    </row>
    <row r="534" spans="2:4" ht="12.75">
      <c r="B534" s="199"/>
      <c r="D534" s="199"/>
    </row>
    <row r="535" spans="2:4" ht="12.75">
      <c r="B535" s="199"/>
      <c r="D535" s="199"/>
    </row>
    <row r="536" spans="2:4" ht="12.75">
      <c r="B536" s="199"/>
      <c r="D536" s="199"/>
    </row>
    <row r="537" spans="2:4" ht="12.75">
      <c r="B537" s="199"/>
      <c r="D537" s="199"/>
    </row>
    <row r="538" spans="2:4" ht="12.75">
      <c r="B538" s="199"/>
      <c r="D538" s="199"/>
    </row>
    <row r="539" spans="2:4" ht="12.75">
      <c r="B539" s="199"/>
      <c r="D539" s="199"/>
    </row>
    <row r="540" spans="2:4" ht="12.75">
      <c r="B540" s="199"/>
      <c r="D540" s="199"/>
    </row>
    <row r="541" spans="2:4" ht="12.75">
      <c r="B541" s="199"/>
      <c r="D541" s="199"/>
    </row>
    <row r="542" spans="2:4" ht="12.75">
      <c r="B542" s="199"/>
      <c r="D542" s="199"/>
    </row>
    <row r="543" spans="2:4" ht="12.75">
      <c r="B543" s="199"/>
      <c r="D543" s="199"/>
    </row>
    <row r="544" spans="2:4" ht="12.75">
      <c r="B544" s="199"/>
      <c r="D544" s="199"/>
    </row>
    <row r="545" spans="2:4" ht="12.75">
      <c r="B545" s="199"/>
      <c r="D545" s="199"/>
    </row>
    <row r="546" spans="2:4" ht="12.75">
      <c r="B546" s="199"/>
      <c r="D546" s="199"/>
    </row>
    <row r="547" spans="2:4" ht="12.75">
      <c r="B547" s="199"/>
      <c r="D547" s="199"/>
    </row>
    <row r="548" spans="2:4" ht="12.75">
      <c r="B548" s="199"/>
      <c r="D548" s="199"/>
    </row>
    <row r="549" spans="2:4" ht="12.75">
      <c r="B549" s="199"/>
      <c r="D549" s="199"/>
    </row>
    <row r="550" spans="2:4" ht="12.75">
      <c r="B550" s="199"/>
      <c r="D550" s="199"/>
    </row>
    <row r="551" spans="2:4" ht="12.75">
      <c r="B551" s="199"/>
      <c r="D551" s="199"/>
    </row>
    <row r="552" spans="2:4" ht="12.75">
      <c r="B552" s="199"/>
      <c r="D552" s="199"/>
    </row>
    <row r="553" spans="2:4" ht="12.75">
      <c r="B553" s="199"/>
      <c r="D553" s="199"/>
    </row>
    <row r="554" spans="2:4" ht="12.75">
      <c r="B554" s="199"/>
      <c r="D554" s="199"/>
    </row>
    <row r="555" spans="2:4" ht="12.75">
      <c r="B555" s="199"/>
      <c r="D555" s="199"/>
    </row>
    <row r="556" spans="2:4" ht="12.75">
      <c r="B556" s="199"/>
      <c r="D556" s="199"/>
    </row>
    <row r="557" spans="2:4" ht="12.75">
      <c r="B557" s="199"/>
      <c r="D557" s="199"/>
    </row>
    <row r="558" spans="2:4" ht="12.75">
      <c r="B558" s="199"/>
      <c r="D558" s="199"/>
    </row>
    <row r="559" spans="2:4" ht="12.75">
      <c r="B559" s="199"/>
      <c r="D559" s="199"/>
    </row>
    <row r="560" spans="2:4" ht="12.75">
      <c r="B560" s="199"/>
      <c r="D560" s="199"/>
    </row>
    <row r="561" spans="2:4" ht="12.75">
      <c r="B561" s="199"/>
      <c r="D561" s="199"/>
    </row>
    <row r="562" spans="2:4" ht="12.75">
      <c r="B562" s="199"/>
      <c r="D562" s="199"/>
    </row>
    <row r="563" spans="2:4" ht="12.75">
      <c r="B563" s="199"/>
      <c r="D563" s="199"/>
    </row>
    <row r="564" spans="2:4" ht="12.75">
      <c r="B564" s="199"/>
      <c r="D564" s="199"/>
    </row>
    <row r="565" spans="2:4" ht="12.75">
      <c r="B565" s="199"/>
      <c r="D565" s="199"/>
    </row>
    <row r="566" spans="2:4" ht="12.75">
      <c r="B566" s="199"/>
      <c r="D566" s="199"/>
    </row>
    <row r="567" spans="2:4" ht="12.75">
      <c r="B567" s="199"/>
      <c r="D567" s="199"/>
    </row>
    <row r="568" spans="2:4" ht="12.75">
      <c r="B568" s="199"/>
      <c r="D568" s="199"/>
    </row>
    <row r="569" spans="2:4" ht="12.75">
      <c r="B569" s="199"/>
      <c r="D569" s="199"/>
    </row>
    <row r="570" spans="2:4" ht="12.75">
      <c r="B570" s="199"/>
      <c r="D570" s="199"/>
    </row>
    <row r="571" spans="2:4" ht="12.75">
      <c r="B571" s="199"/>
      <c r="D571" s="199"/>
    </row>
    <row r="572" spans="2:4" ht="12.75">
      <c r="B572" s="199"/>
      <c r="D572" s="199"/>
    </row>
    <row r="573" spans="2:4" ht="12.75">
      <c r="B573" s="199"/>
      <c r="D573" s="199"/>
    </row>
    <row r="574" spans="2:4" ht="12.75">
      <c r="B574" s="199"/>
      <c r="D574" s="199"/>
    </row>
    <row r="575" spans="2:4" ht="12.75">
      <c r="B575" s="199"/>
      <c r="D575" s="199"/>
    </row>
    <row r="576" spans="2:4" ht="12.75">
      <c r="B576" s="199"/>
      <c r="D576" s="199"/>
    </row>
    <row r="577" spans="2:4" ht="12.75">
      <c r="B577" s="199"/>
      <c r="D577" s="199"/>
    </row>
    <row r="578" spans="2:4" ht="12.75">
      <c r="B578" s="199"/>
      <c r="D578" s="199"/>
    </row>
    <row r="579" spans="2:4" ht="12.75">
      <c r="B579" s="199"/>
      <c r="D579" s="199"/>
    </row>
    <row r="580" spans="2:4" ht="12.75">
      <c r="B580" s="199"/>
      <c r="D580" s="199"/>
    </row>
    <row r="581" spans="2:4" ht="12.75">
      <c r="B581" s="199"/>
      <c r="D581" s="199"/>
    </row>
    <row r="582" spans="2:4" ht="12.75">
      <c r="B582" s="199"/>
      <c r="D582" s="199"/>
    </row>
    <row r="583" spans="2:4" ht="12.75">
      <c r="B583" s="199"/>
      <c r="D583" s="199"/>
    </row>
    <row r="584" spans="2:4" ht="12.75">
      <c r="B584" s="199"/>
      <c r="D584" s="199"/>
    </row>
    <row r="585" spans="2:4" ht="12.75">
      <c r="B585" s="199"/>
      <c r="D585" s="199"/>
    </row>
    <row r="586" spans="2:4" ht="12.75">
      <c r="B586" s="199"/>
      <c r="D586" s="199"/>
    </row>
    <row r="587" spans="2:4" ht="12.75">
      <c r="B587" s="199"/>
      <c r="D587" s="199"/>
    </row>
    <row r="588" spans="2:4" ht="12.75">
      <c r="B588" s="199"/>
      <c r="D588" s="199"/>
    </row>
    <row r="589" spans="2:4" ht="12.75">
      <c r="B589" s="199"/>
      <c r="D589" s="199"/>
    </row>
    <row r="590" spans="2:4" ht="12.75">
      <c r="B590" s="199"/>
      <c r="D590" s="199"/>
    </row>
    <row r="591" spans="2:4" ht="12.75">
      <c r="B591" s="199"/>
      <c r="D591" s="199"/>
    </row>
    <row r="592" spans="2:4" ht="12.75">
      <c r="B592" s="199"/>
      <c r="D592" s="199"/>
    </row>
    <row r="593" spans="2:4" ht="12.75">
      <c r="B593" s="199"/>
      <c r="D593" s="199"/>
    </row>
    <row r="594" spans="2:4" ht="12.75">
      <c r="B594" s="199"/>
      <c r="D594" s="199"/>
    </row>
    <row r="595" spans="2:4" ht="12.75">
      <c r="B595" s="199"/>
      <c r="D595" s="199"/>
    </row>
    <row r="596" spans="2:4" ht="12.75">
      <c r="B596" s="199"/>
      <c r="D596" s="199"/>
    </row>
    <row r="597" spans="2:4" ht="12.75">
      <c r="B597" s="199"/>
      <c r="D597" s="199"/>
    </row>
    <row r="598" spans="2:4" ht="12.75">
      <c r="B598" s="199"/>
      <c r="D598" s="199"/>
    </row>
    <row r="599" spans="2:4" ht="12.75">
      <c r="B599" s="199"/>
      <c r="D599" s="199"/>
    </row>
    <row r="600" spans="2:4" ht="12.75">
      <c r="B600" s="199"/>
      <c r="D600" s="199"/>
    </row>
    <row r="601" spans="2:4" ht="12.75">
      <c r="B601" s="199"/>
      <c r="D601" s="199"/>
    </row>
    <row r="602" spans="2:4" ht="12.75">
      <c r="B602" s="199"/>
      <c r="D602" s="199"/>
    </row>
    <row r="603" spans="2:4" ht="12.75">
      <c r="B603" s="199"/>
      <c r="D603" s="199"/>
    </row>
    <row r="604" spans="2:4" ht="12.75">
      <c r="B604" s="199"/>
      <c r="D604" s="199"/>
    </row>
    <row r="605" spans="2:4" ht="12.75">
      <c r="B605" s="199"/>
      <c r="D605" s="199"/>
    </row>
    <row r="606" spans="2:4" ht="12.75">
      <c r="B606" s="199"/>
      <c r="D606" s="199"/>
    </row>
    <row r="607" spans="2:4" ht="12.75">
      <c r="B607" s="199"/>
      <c r="D607" s="199"/>
    </row>
    <row r="608" spans="2:4" ht="12.75">
      <c r="B608" s="199"/>
      <c r="D608" s="199"/>
    </row>
    <row r="609" spans="2:4" ht="12.75">
      <c r="B609" s="199"/>
      <c r="D609" s="199"/>
    </row>
    <row r="610" spans="2:4" ht="12.75">
      <c r="B610" s="199"/>
      <c r="D610" s="199"/>
    </row>
    <row r="611" spans="2:4" ht="12.75">
      <c r="B611" s="199"/>
      <c r="D611" s="199"/>
    </row>
    <row r="612" spans="2:4" ht="12.75">
      <c r="B612" s="199"/>
      <c r="D612" s="199"/>
    </row>
    <row r="613" spans="2:4" ht="12.75">
      <c r="B613" s="199"/>
      <c r="D613" s="199"/>
    </row>
    <row r="614" spans="2:4" ht="12.75">
      <c r="B614" s="199"/>
      <c r="D614" s="199"/>
    </row>
    <row r="615" spans="2:4" ht="12.75">
      <c r="B615" s="199"/>
      <c r="D615" s="199"/>
    </row>
    <row r="616" spans="2:4" ht="12.75">
      <c r="B616" s="199"/>
      <c r="D616" s="199"/>
    </row>
    <row r="617" spans="2:4" ht="12.75">
      <c r="B617" s="199"/>
      <c r="D617" s="199"/>
    </row>
    <row r="618" spans="2:4" ht="12.75">
      <c r="B618" s="199"/>
      <c r="D618" s="199"/>
    </row>
    <row r="619" spans="2:4" ht="12.75">
      <c r="B619" s="199"/>
      <c r="D619" s="199"/>
    </row>
    <row r="620" spans="2:4" ht="12.75">
      <c r="B620" s="199"/>
      <c r="D620" s="199"/>
    </row>
    <row r="621" spans="2:4" ht="12.75">
      <c r="B621" s="199"/>
      <c r="D621" s="199"/>
    </row>
    <row r="622" spans="2:4" ht="12.75">
      <c r="B622" s="199"/>
      <c r="D622" s="199"/>
    </row>
    <row r="623" spans="2:4" ht="12.75">
      <c r="B623" s="199"/>
      <c r="D623" s="199"/>
    </row>
    <row r="624" spans="2:4" ht="12.75">
      <c r="B624" s="199"/>
      <c r="D624" s="199"/>
    </row>
    <row r="625" spans="2:4" ht="12.75">
      <c r="B625" s="199"/>
      <c r="D625" s="199"/>
    </row>
    <row r="626" spans="2:4" ht="12.75">
      <c r="B626" s="199"/>
      <c r="D626" s="199"/>
    </row>
    <row r="627" spans="2:4" ht="12.75">
      <c r="B627" s="199"/>
      <c r="D627" s="199"/>
    </row>
    <row r="628" spans="2:4" ht="12.75">
      <c r="B628" s="199"/>
      <c r="D628" s="199"/>
    </row>
    <row r="629" spans="2:4" ht="12.75">
      <c r="B629" s="199"/>
      <c r="D629" s="199"/>
    </row>
    <row r="630" spans="2:4" ht="12.75">
      <c r="B630" s="199"/>
      <c r="D630" s="199"/>
    </row>
    <row r="631" spans="2:4" ht="12.75">
      <c r="B631" s="199"/>
      <c r="D631" s="199"/>
    </row>
    <row r="632" spans="2:4" ht="12.75">
      <c r="B632" s="199"/>
      <c r="D632" s="199"/>
    </row>
    <row r="633" spans="2:4" ht="12.75">
      <c r="B633" s="199"/>
      <c r="D633" s="199"/>
    </row>
    <row r="634" spans="2:4" ht="12.75">
      <c r="B634" s="199"/>
      <c r="D634" s="199"/>
    </row>
    <row r="635" spans="2:4" ht="12.75">
      <c r="B635" s="199"/>
      <c r="D635" s="199"/>
    </row>
    <row r="636" spans="2:4" ht="12.75">
      <c r="B636" s="199"/>
      <c r="D636" s="199"/>
    </row>
    <row r="637" spans="2:4" ht="12.75">
      <c r="B637" s="199"/>
      <c r="D637" s="199"/>
    </row>
    <row r="638" spans="2:4" ht="12.75">
      <c r="B638" s="199"/>
      <c r="D638" s="199"/>
    </row>
    <row r="639" spans="2:4" ht="12.75">
      <c r="B639" s="199"/>
      <c r="D639" s="199"/>
    </row>
    <row r="640" spans="2:4" ht="12.75">
      <c r="B640" s="199"/>
      <c r="D640" s="199"/>
    </row>
    <row r="641" spans="2:4" ht="12.75">
      <c r="B641" s="199"/>
      <c r="D641" s="199"/>
    </row>
    <row r="642" spans="2:4" ht="12.75">
      <c r="B642" s="199"/>
      <c r="D642" s="199"/>
    </row>
    <row r="643" spans="2:4" ht="12.75">
      <c r="B643" s="199"/>
      <c r="D643" s="199"/>
    </row>
    <row r="644" spans="2:4" ht="12.75">
      <c r="B644" s="199"/>
      <c r="D644" s="199"/>
    </row>
    <row r="645" spans="2:4" ht="12.75">
      <c r="B645" s="199"/>
      <c r="D645" s="199"/>
    </row>
    <row r="646" spans="2:4" ht="12.75">
      <c r="B646" s="199"/>
      <c r="D646" s="199"/>
    </row>
    <row r="647" spans="2:4" ht="12.75">
      <c r="B647" s="199"/>
      <c r="D647" s="199"/>
    </row>
    <row r="648" spans="2:4" ht="12.75">
      <c r="B648" s="199"/>
      <c r="D648" s="199"/>
    </row>
    <row r="649" spans="2:4" ht="12.75">
      <c r="B649" s="199"/>
      <c r="D649" s="199"/>
    </row>
    <row r="650" spans="2:4" ht="12.75">
      <c r="B650" s="199"/>
      <c r="D650" s="199"/>
    </row>
    <row r="651" spans="2:4" ht="12.75">
      <c r="B651" s="199"/>
      <c r="D651" s="199"/>
    </row>
    <row r="652" spans="2:4" ht="12.75">
      <c r="B652" s="199"/>
      <c r="D652" s="199"/>
    </row>
    <row r="653" spans="2:4" ht="12.75">
      <c r="B653" s="199"/>
      <c r="D653" s="199"/>
    </row>
    <row r="654" spans="2:4" ht="12.75">
      <c r="B654" s="199"/>
      <c r="D654" s="199"/>
    </row>
    <row r="655" spans="2:4" ht="12.75">
      <c r="B655" s="199"/>
      <c r="D655" s="199"/>
    </row>
    <row r="656" spans="2:4" ht="12.75">
      <c r="B656" s="199"/>
      <c r="D656" s="199"/>
    </row>
    <row r="657" spans="2:4" ht="12.75">
      <c r="B657" s="199"/>
      <c r="D657" s="199"/>
    </row>
    <row r="658" spans="2:4" ht="12.75">
      <c r="B658" s="199"/>
      <c r="D658" s="199"/>
    </row>
    <row r="659" spans="2:4" ht="12.75">
      <c r="B659" s="199"/>
      <c r="D659" s="199"/>
    </row>
    <row r="660" spans="2:4" ht="12.75">
      <c r="B660" s="199"/>
      <c r="D660" s="199"/>
    </row>
    <row r="661" spans="2:4" ht="12.75">
      <c r="B661" s="199"/>
      <c r="D661" s="199"/>
    </row>
    <row r="662" spans="2:4" ht="12.75">
      <c r="B662" s="199"/>
      <c r="D662" s="199"/>
    </row>
    <row r="663" spans="2:4" ht="12.75">
      <c r="B663" s="199"/>
      <c r="D663" s="199"/>
    </row>
    <row r="664" spans="2:4" ht="12.75">
      <c r="B664" s="199"/>
      <c r="D664" s="199"/>
    </row>
    <row r="665" spans="2:4" ht="12.75">
      <c r="B665" s="199"/>
      <c r="D665" s="199"/>
    </row>
    <row r="666" spans="2:4" ht="12.75">
      <c r="B666" s="199"/>
      <c r="D666" s="199"/>
    </row>
    <row r="667" spans="2:4" ht="12.75">
      <c r="B667" s="199"/>
      <c r="D667" s="199"/>
    </row>
    <row r="668" spans="2:4" ht="12.75">
      <c r="B668" s="199"/>
      <c r="D668" s="199"/>
    </row>
    <row r="669" spans="2:4" ht="12.75">
      <c r="B669" s="199"/>
      <c r="D669" s="199"/>
    </row>
    <row r="670" spans="2:4" ht="12.75">
      <c r="B670" s="199"/>
      <c r="D670" s="199"/>
    </row>
    <row r="671" spans="2:4" ht="12.75">
      <c r="B671" s="199"/>
      <c r="D671" s="199"/>
    </row>
    <row r="672" spans="2:4" ht="12.75">
      <c r="B672" s="199"/>
      <c r="D672" s="199"/>
    </row>
    <row r="673" spans="2:4" ht="12.75">
      <c r="B673" s="199"/>
      <c r="D673" s="199"/>
    </row>
    <row r="674" spans="2:4" ht="12.75">
      <c r="B674" s="199"/>
      <c r="D674" s="199"/>
    </row>
    <row r="675" spans="2:4" ht="12.75">
      <c r="B675" s="199"/>
      <c r="D675" s="199"/>
    </row>
    <row r="676" spans="2:4" ht="12.75">
      <c r="B676" s="199"/>
      <c r="D676" s="199"/>
    </row>
    <row r="677" spans="2:4" ht="12.75">
      <c r="B677" s="199"/>
      <c r="D677" s="199"/>
    </row>
    <row r="678" spans="2:4" ht="12.75">
      <c r="B678" s="199"/>
      <c r="D678" s="199"/>
    </row>
    <row r="679" spans="2:4" ht="12.75">
      <c r="B679" s="199"/>
      <c r="D679" s="199"/>
    </row>
    <row r="680" spans="2:4" ht="12.75">
      <c r="B680" s="199"/>
      <c r="D680" s="199"/>
    </row>
    <row r="681" spans="2:4" ht="12.75">
      <c r="B681" s="199"/>
      <c r="D681" s="199"/>
    </row>
    <row r="682" spans="2:4" ht="12.75">
      <c r="B682" s="199"/>
      <c r="D682" s="199"/>
    </row>
    <row r="683" spans="2:4" ht="12.75">
      <c r="B683" s="199"/>
      <c r="D683" s="199"/>
    </row>
    <row r="684" spans="2:4" ht="12.75">
      <c r="B684" s="199"/>
      <c r="D684" s="199"/>
    </row>
    <row r="685" spans="2:4" ht="12.75">
      <c r="B685" s="199"/>
      <c r="D685" s="199"/>
    </row>
    <row r="686" spans="2:4" ht="12.75">
      <c r="B686" s="199"/>
      <c r="D686" s="199"/>
    </row>
    <row r="687" spans="2:4" ht="12.75">
      <c r="B687" s="199"/>
      <c r="D687" s="199"/>
    </row>
    <row r="688" spans="2:4" ht="12.75">
      <c r="B688" s="199"/>
      <c r="D688" s="199"/>
    </row>
    <row r="689" spans="2:4" ht="12.75">
      <c r="B689" s="199"/>
      <c r="D689" s="199"/>
    </row>
    <row r="690" spans="2:4" ht="12.75">
      <c r="B690" s="199"/>
      <c r="D690" s="199"/>
    </row>
    <row r="691" spans="2:4" ht="12.75">
      <c r="B691" s="199"/>
      <c r="D691" s="199"/>
    </row>
    <row r="692" spans="2:4" ht="12.75">
      <c r="B692" s="199"/>
      <c r="D692" s="199"/>
    </row>
    <row r="693" spans="2:4" ht="12.75">
      <c r="B693" s="199"/>
      <c r="D693" s="199"/>
    </row>
    <row r="694" spans="2:4" ht="12.75">
      <c r="B694" s="199"/>
      <c r="D694" s="199"/>
    </row>
    <row r="695" spans="2:4" ht="12.75">
      <c r="B695" s="199"/>
      <c r="D695" s="199"/>
    </row>
    <row r="696" spans="2:4" ht="12.75">
      <c r="B696" s="199"/>
      <c r="D696" s="199"/>
    </row>
    <row r="697" spans="2:4" ht="12.75">
      <c r="B697" s="199"/>
      <c r="D697" s="199"/>
    </row>
    <row r="698" spans="2:4" ht="12.75">
      <c r="B698" s="199"/>
      <c r="D698" s="199"/>
    </row>
    <row r="699" spans="2:4" ht="12.75">
      <c r="B699" s="199"/>
      <c r="D699" s="199"/>
    </row>
    <row r="700" spans="2:4" ht="12.75">
      <c r="B700" s="199"/>
      <c r="D700" s="199"/>
    </row>
    <row r="701" spans="2:4" ht="12.75">
      <c r="B701" s="199"/>
      <c r="D701" s="199"/>
    </row>
    <row r="702" spans="2:4" ht="12.75">
      <c r="B702" s="199"/>
      <c r="D702" s="199"/>
    </row>
    <row r="703" spans="2:4" ht="12.75">
      <c r="B703" s="199"/>
      <c r="D703" s="199"/>
    </row>
    <row r="704" spans="2:4" ht="12.75">
      <c r="B704" s="199"/>
      <c r="D704" s="199"/>
    </row>
    <row r="705" spans="2:4" ht="12.75">
      <c r="B705" s="199"/>
      <c r="D705" s="199"/>
    </row>
    <row r="706" spans="2:4" ht="12.75">
      <c r="B706" s="199"/>
      <c r="D706" s="199"/>
    </row>
    <row r="707" spans="2:4" ht="12.75">
      <c r="B707" s="199"/>
      <c r="D707" s="199"/>
    </row>
    <row r="708" spans="2:4" ht="12.75">
      <c r="B708" s="199"/>
      <c r="D708" s="199"/>
    </row>
    <row r="709" spans="2:4" ht="12.75">
      <c r="B709" s="199"/>
      <c r="D709" s="199"/>
    </row>
    <row r="710" spans="2:4" ht="12.75">
      <c r="B710" s="199"/>
      <c r="D710" s="199"/>
    </row>
    <row r="711" spans="2:4" ht="12.75">
      <c r="B711" s="199"/>
      <c r="D711" s="199"/>
    </row>
    <row r="712" spans="2:4" ht="12.75">
      <c r="B712" s="199"/>
      <c r="D712" s="199"/>
    </row>
    <row r="713" spans="2:4" ht="12.75">
      <c r="B713" s="199"/>
      <c r="D713" s="199"/>
    </row>
    <row r="714" spans="2:4" ht="12.75">
      <c r="B714" s="199"/>
      <c r="D714" s="199"/>
    </row>
    <row r="715" spans="2:4" ht="12.75">
      <c r="B715" s="199"/>
      <c r="D715" s="199"/>
    </row>
    <row r="716" spans="2:4" ht="12.75">
      <c r="B716" s="199"/>
      <c r="D716" s="199"/>
    </row>
    <row r="717" spans="2:4" ht="12.75">
      <c r="B717" s="199"/>
      <c r="D717" s="199"/>
    </row>
    <row r="718" spans="2:4" ht="12.75">
      <c r="B718" s="199"/>
      <c r="D718" s="199"/>
    </row>
    <row r="719" spans="2:4" ht="12.75">
      <c r="B719" s="199"/>
      <c r="D719" s="199"/>
    </row>
    <row r="720" spans="2:4" ht="12.75">
      <c r="B720" s="199"/>
      <c r="D720" s="199"/>
    </row>
    <row r="721" spans="2:4" ht="12.75">
      <c r="B721" s="199"/>
      <c r="D721" s="199"/>
    </row>
    <row r="722" spans="2:4" ht="12.75">
      <c r="B722" s="199"/>
      <c r="D722" s="199"/>
    </row>
    <row r="723" spans="2:4" ht="12.75">
      <c r="B723" s="199"/>
      <c r="D723" s="199"/>
    </row>
    <row r="724" spans="2:4" ht="12.75">
      <c r="B724" s="199"/>
      <c r="D724" s="199"/>
    </row>
    <row r="725" spans="2:4" ht="12.75">
      <c r="B725" s="199"/>
      <c r="D725" s="199"/>
    </row>
    <row r="726" spans="2:4" ht="12.75">
      <c r="B726" s="199"/>
      <c r="D726" s="199"/>
    </row>
    <row r="727" spans="2:4" ht="12.75">
      <c r="B727" s="199"/>
      <c r="D727" s="199"/>
    </row>
    <row r="728" spans="2:4" ht="12.75">
      <c r="B728" s="199"/>
      <c r="D728" s="199"/>
    </row>
    <row r="729" spans="2:4" ht="12.75">
      <c r="B729" s="199"/>
      <c r="D729" s="199"/>
    </row>
    <row r="730" spans="2:4" ht="12.75">
      <c r="B730" s="199"/>
      <c r="D730" s="199"/>
    </row>
    <row r="731" spans="2:4" ht="12.75">
      <c r="B731" s="199"/>
      <c r="D731" s="199"/>
    </row>
    <row r="732" spans="2:4" ht="12.75">
      <c r="B732" s="199"/>
      <c r="D732" s="199"/>
    </row>
    <row r="733" spans="2:4" ht="12.75">
      <c r="B733" s="199"/>
      <c r="D733" s="199"/>
    </row>
    <row r="734" spans="2:4" ht="12.75">
      <c r="B734" s="199"/>
      <c r="D734" s="199"/>
    </row>
    <row r="735" spans="2:4" ht="12.75">
      <c r="B735" s="199"/>
      <c r="D735" s="199"/>
    </row>
    <row r="736" spans="2:4" ht="12.75">
      <c r="B736" s="199"/>
      <c r="D736" s="199"/>
    </row>
    <row r="737" spans="2:4" ht="12.75">
      <c r="B737" s="199"/>
      <c r="D737" s="199"/>
    </row>
    <row r="738" spans="2:4" ht="12.75">
      <c r="B738" s="199"/>
      <c r="D738" s="199"/>
    </row>
    <row r="739" spans="2:4" ht="12.75">
      <c r="B739" s="199"/>
      <c r="D739" s="199"/>
    </row>
    <row r="740" spans="2:4" ht="12.75">
      <c r="B740" s="199"/>
      <c r="D740" s="199"/>
    </row>
    <row r="741" spans="2:4" ht="12.75">
      <c r="B741" s="199"/>
      <c r="D741" s="199"/>
    </row>
    <row r="742" spans="2:4" ht="12.75">
      <c r="B742" s="199"/>
      <c r="D742" s="199"/>
    </row>
    <row r="743" spans="2:4" ht="12.75">
      <c r="B743" s="199"/>
      <c r="D743" s="199"/>
    </row>
    <row r="744" spans="2:4" ht="12.75">
      <c r="B744" s="199"/>
      <c r="D744" s="199"/>
    </row>
    <row r="745" spans="2:4" ht="12.75">
      <c r="B745" s="199"/>
      <c r="D745" s="199"/>
    </row>
    <row r="746" spans="2:4" ht="12.75">
      <c r="B746" s="199"/>
      <c r="D746" s="199"/>
    </row>
    <row r="747" spans="2:4" ht="12.75">
      <c r="B747" s="199"/>
      <c r="D747" s="199"/>
    </row>
    <row r="748" spans="2:4" ht="12.75">
      <c r="B748" s="199"/>
      <c r="D748" s="199"/>
    </row>
    <row r="749" spans="2:4" ht="12.75">
      <c r="B749" s="199"/>
      <c r="D749" s="199"/>
    </row>
    <row r="750" spans="2:4" ht="12.75">
      <c r="B750" s="199"/>
      <c r="D750" s="199"/>
    </row>
    <row r="751" spans="2:4" ht="12.75">
      <c r="B751" s="199"/>
      <c r="D751" s="199"/>
    </row>
    <row r="752" spans="2:4" ht="12.75">
      <c r="B752" s="199"/>
      <c r="D752" s="199"/>
    </row>
    <row r="753" spans="2:4" ht="12.75">
      <c r="B753" s="199"/>
      <c r="D753" s="199"/>
    </row>
    <row r="754" spans="2:4" ht="12.75">
      <c r="B754" s="199"/>
      <c r="D754" s="199"/>
    </row>
    <row r="755" spans="2:4" ht="12.75">
      <c r="B755" s="199"/>
      <c r="D755" s="199"/>
    </row>
    <row r="756" spans="2:4" ht="12.75">
      <c r="B756" s="199"/>
      <c r="D756" s="199"/>
    </row>
    <row r="757" spans="2:4" ht="12.75">
      <c r="B757" s="199"/>
      <c r="D757" s="199"/>
    </row>
    <row r="758" spans="2:4" ht="12.75">
      <c r="B758" s="199"/>
      <c r="D758" s="199"/>
    </row>
    <row r="759" spans="2:4" ht="12.75">
      <c r="B759" s="199"/>
      <c r="D759" s="199"/>
    </row>
    <row r="760" spans="2:4" ht="12.75">
      <c r="B760" s="199"/>
      <c r="D760" s="199"/>
    </row>
    <row r="761" spans="2:4" ht="12.75">
      <c r="B761" s="199"/>
      <c r="D761" s="199"/>
    </row>
    <row r="762" spans="2:4" ht="12.75">
      <c r="B762" s="199"/>
      <c r="D762" s="199"/>
    </row>
    <row r="763" spans="2:4" ht="12.75">
      <c r="B763" s="199"/>
      <c r="D763" s="199"/>
    </row>
    <row r="764" spans="2:4" ht="12.75">
      <c r="B764" s="199"/>
      <c r="D764" s="199"/>
    </row>
    <row r="765" spans="2:4" ht="12.75">
      <c r="B765" s="199"/>
      <c r="D765" s="199"/>
    </row>
    <row r="766" spans="2:4" ht="12.75">
      <c r="B766" s="199"/>
      <c r="D766" s="199"/>
    </row>
    <row r="767" spans="2:4" ht="12.75">
      <c r="B767" s="199"/>
      <c r="D767" s="199"/>
    </row>
    <row r="768" spans="2:4" ht="12.75">
      <c r="B768" s="199"/>
      <c r="D768" s="199"/>
    </row>
    <row r="769" spans="2:4" ht="12.75">
      <c r="B769" s="199"/>
      <c r="D769" s="199"/>
    </row>
    <row r="770" spans="2:4" ht="12.75">
      <c r="B770" s="199"/>
      <c r="D770" s="199"/>
    </row>
    <row r="771" spans="2:4" ht="12.75">
      <c r="B771" s="199"/>
      <c r="D771" s="199"/>
    </row>
    <row r="772" spans="2:4" ht="12.75">
      <c r="B772" s="199"/>
      <c r="D772" s="199"/>
    </row>
    <row r="773" spans="2:4" ht="12.75">
      <c r="B773" s="199"/>
      <c r="D773" s="199"/>
    </row>
    <row r="774" spans="2:4" ht="12.75">
      <c r="B774" s="199"/>
      <c r="D774" s="199"/>
    </row>
    <row r="775" spans="2:4" ht="12.75">
      <c r="B775" s="199"/>
      <c r="D775" s="199"/>
    </row>
    <row r="776" spans="2:4" ht="12.75">
      <c r="B776" s="199"/>
      <c r="D776" s="199"/>
    </row>
    <row r="777" spans="2:4" ht="12.75">
      <c r="B777" s="199"/>
      <c r="D777" s="199"/>
    </row>
    <row r="778" spans="2:4" ht="12.75">
      <c r="B778" s="199"/>
      <c r="D778" s="199"/>
    </row>
    <row r="779" spans="2:4" ht="12.75">
      <c r="B779" s="199"/>
      <c r="D779" s="199"/>
    </row>
    <row r="780" spans="2:4" ht="12.75">
      <c r="B780" s="199"/>
      <c r="D780" s="199"/>
    </row>
    <row r="781" spans="2:4" ht="12.75">
      <c r="B781" s="199"/>
      <c r="D781" s="199"/>
    </row>
    <row r="782" spans="2:4" ht="12.75">
      <c r="B782" s="199"/>
      <c r="D782" s="199"/>
    </row>
    <row r="783" spans="2:4" ht="12.75">
      <c r="B783" s="199"/>
      <c r="D783" s="199"/>
    </row>
    <row r="784" spans="2:4" ht="12.75">
      <c r="B784" s="199"/>
      <c r="D784" s="199"/>
    </row>
    <row r="785" spans="2:4" ht="12.75">
      <c r="B785" s="199"/>
      <c r="D785" s="199"/>
    </row>
    <row r="786" spans="2:4" ht="12.75">
      <c r="B786" s="199"/>
      <c r="D786" s="199"/>
    </row>
    <row r="787" spans="2:4" ht="12.75">
      <c r="B787" s="199"/>
      <c r="D787" s="199"/>
    </row>
    <row r="788" spans="2:4" ht="12.75">
      <c r="B788" s="199"/>
      <c r="D788" s="199"/>
    </row>
    <row r="789" spans="2:4" ht="12.75">
      <c r="B789" s="199"/>
      <c r="D789" s="199"/>
    </row>
    <row r="790" spans="2:4" ht="12.75">
      <c r="B790" s="199"/>
      <c r="D790" s="199"/>
    </row>
    <row r="791" spans="2:4" ht="12.75">
      <c r="B791" s="199"/>
      <c r="D791" s="199"/>
    </row>
    <row r="792" spans="2:4" ht="12.75">
      <c r="B792" s="199"/>
      <c r="D792" s="199"/>
    </row>
    <row r="793" spans="2:4" ht="12.75">
      <c r="B793" s="199"/>
      <c r="D793" s="199"/>
    </row>
    <row r="794" spans="2:4" ht="12.75">
      <c r="B794" s="199"/>
      <c r="D794" s="199"/>
    </row>
    <row r="795" spans="2:4" ht="12.75">
      <c r="B795" s="199"/>
      <c r="D795" s="199"/>
    </row>
    <row r="796" spans="2:4" ht="12.75">
      <c r="B796" s="199"/>
      <c r="D796" s="199"/>
    </row>
    <row r="797" spans="2:4" ht="12.75">
      <c r="B797" s="199"/>
      <c r="D797" s="199"/>
    </row>
    <row r="798" spans="2:4" ht="12.75">
      <c r="B798" s="199"/>
      <c r="D798" s="199"/>
    </row>
    <row r="799" spans="2:4" ht="12.75">
      <c r="B799" s="199"/>
      <c r="D799" s="199"/>
    </row>
    <row r="800" spans="2:4" ht="12.75">
      <c r="B800" s="199"/>
      <c r="D800" s="199"/>
    </row>
    <row r="801" spans="2:4" ht="12.75">
      <c r="B801" s="199"/>
      <c r="D801" s="199"/>
    </row>
    <row r="802" spans="2:4" ht="12.75">
      <c r="B802" s="199"/>
      <c r="D802" s="199"/>
    </row>
    <row r="803" spans="2:4" ht="12.75">
      <c r="B803" s="199"/>
      <c r="D803" s="199"/>
    </row>
    <row r="804" spans="2:4" ht="12.75">
      <c r="B804" s="199"/>
      <c r="D804" s="199"/>
    </row>
    <row r="805" spans="2:4" ht="12.75">
      <c r="B805" s="199"/>
      <c r="D805" s="199"/>
    </row>
    <row r="806" spans="2:4" ht="12.75">
      <c r="B806" s="199"/>
      <c r="D806" s="199"/>
    </row>
    <row r="807" spans="2:4" ht="12.75">
      <c r="B807" s="199"/>
      <c r="D807" s="199"/>
    </row>
    <row r="808" spans="2:4" ht="12.75">
      <c r="B808" s="199"/>
      <c r="D808" s="199"/>
    </row>
    <row r="809" spans="2:4" ht="12.75">
      <c r="B809" s="199"/>
      <c r="D809" s="199"/>
    </row>
    <row r="810" spans="2:4" ht="12.75">
      <c r="B810" s="199"/>
      <c r="D810" s="199"/>
    </row>
    <row r="811" spans="2:4" ht="12.75">
      <c r="B811" s="199"/>
      <c r="D811" s="199"/>
    </row>
    <row r="812" spans="2:4" ht="12.75">
      <c r="B812" s="199"/>
      <c r="D812" s="199"/>
    </row>
    <row r="813" spans="2:4" ht="12.75">
      <c r="B813" s="199"/>
      <c r="D813" s="199"/>
    </row>
    <row r="814" spans="2:4" ht="12.75">
      <c r="B814" s="199"/>
      <c r="D814" s="199"/>
    </row>
    <row r="815" spans="2:4" ht="12.75">
      <c r="B815" s="199"/>
      <c r="D815" s="199"/>
    </row>
    <row r="816" spans="2:4" ht="12.75">
      <c r="B816" s="199"/>
      <c r="D816" s="199"/>
    </row>
    <row r="817" spans="2:4" ht="12.75">
      <c r="B817" s="199"/>
      <c r="D817" s="199"/>
    </row>
    <row r="818" spans="2:4" ht="12.75">
      <c r="B818" s="199"/>
      <c r="D818" s="199"/>
    </row>
    <row r="819" spans="2:4" ht="12.75">
      <c r="B819" s="199"/>
      <c r="D819" s="199"/>
    </row>
    <row r="820" spans="2:4" ht="12.75">
      <c r="B820" s="199"/>
      <c r="D820" s="199"/>
    </row>
    <row r="821" spans="2:4" ht="12.75">
      <c r="B821" s="199"/>
      <c r="D821" s="199"/>
    </row>
    <row r="822" spans="2:4" ht="12.75">
      <c r="B822" s="199"/>
      <c r="D822" s="199"/>
    </row>
    <row r="823" spans="2:4" ht="12.75">
      <c r="B823" s="199"/>
      <c r="D823" s="199"/>
    </row>
    <row r="824" spans="2:4" ht="12.75">
      <c r="B824" s="199"/>
      <c r="D824" s="199"/>
    </row>
    <row r="825" spans="2:4" ht="12.75">
      <c r="B825" s="199"/>
      <c r="D825" s="199"/>
    </row>
    <row r="826" spans="2:4" ht="12.75">
      <c r="B826" s="199"/>
      <c r="D826" s="199"/>
    </row>
    <row r="827" spans="2:4" ht="12.75">
      <c r="B827" s="199"/>
      <c r="D827" s="199"/>
    </row>
    <row r="828" spans="2:4" ht="12.75">
      <c r="B828" s="199"/>
      <c r="D828" s="199"/>
    </row>
    <row r="829" spans="2:4" ht="12.75">
      <c r="B829" s="199"/>
      <c r="D829" s="199"/>
    </row>
    <row r="830" spans="2:4" ht="12.75">
      <c r="B830" s="199"/>
      <c r="D830" s="199"/>
    </row>
    <row r="831" spans="2:4" ht="12.75">
      <c r="B831" s="199"/>
      <c r="D831" s="199"/>
    </row>
    <row r="832" spans="2:4" ht="12.75">
      <c r="B832" s="199"/>
      <c r="D832" s="199"/>
    </row>
    <row r="833" spans="2:4" ht="12.75">
      <c r="B833" s="199"/>
      <c r="D833" s="199"/>
    </row>
    <row r="834" spans="2:4" ht="12.75">
      <c r="B834" s="199"/>
      <c r="D834" s="199"/>
    </row>
    <row r="835" spans="2:4" ht="12.75">
      <c r="B835" s="199"/>
      <c r="D835" s="199"/>
    </row>
    <row r="836" spans="2:4" ht="12.75">
      <c r="B836" s="199"/>
      <c r="D836" s="199"/>
    </row>
    <row r="837" spans="2:4" ht="12.75">
      <c r="B837" s="199"/>
      <c r="D837" s="199"/>
    </row>
    <row r="838" spans="2:4" ht="12.75">
      <c r="B838" s="199"/>
      <c r="D838" s="199"/>
    </row>
    <row r="839" spans="2:4" ht="12.75">
      <c r="B839" s="199"/>
      <c r="D839" s="199"/>
    </row>
    <row r="840" spans="2:4" ht="12.75">
      <c r="B840" s="199"/>
      <c r="D840" s="199"/>
    </row>
    <row r="841" spans="2:4" ht="12.75">
      <c r="B841" s="199"/>
      <c r="D841" s="199"/>
    </row>
    <row r="842" spans="2:4" ht="12.75">
      <c r="B842" s="199"/>
      <c r="D842" s="199"/>
    </row>
    <row r="843" spans="2:4" ht="12.75">
      <c r="B843" s="199"/>
      <c r="D843" s="199"/>
    </row>
    <row r="844" spans="2:4" ht="12.75">
      <c r="B844" s="199"/>
      <c r="D844" s="199"/>
    </row>
    <row r="845" spans="2:4" ht="12.75">
      <c r="B845" s="199"/>
      <c r="D845" s="199"/>
    </row>
    <row r="846" spans="2:4" ht="12.75">
      <c r="B846" s="199"/>
      <c r="D846" s="199"/>
    </row>
    <row r="847" spans="2:4" ht="12.75">
      <c r="B847" s="199"/>
      <c r="D847" s="199"/>
    </row>
    <row r="848" spans="2:4" ht="12.75">
      <c r="B848" s="199"/>
      <c r="D848" s="199"/>
    </row>
    <row r="849" spans="2:4" ht="12.75">
      <c r="B849" s="199"/>
      <c r="D849" s="199"/>
    </row>
    <row r="850" spans="2:4" ht="12.75">
      <c r="B850" s="199"/>
      <c r="D850" s="199"/>
    </row>
    <row r="851" spans="2:4" ht="12.75">
      <c r="B851" s="199"/>
      <c r="D851" s="199"/>
    </row>
    <row r="852" spans="2:4" ht="12.75">
      <c r="B852" s="199"/>
      <c r="D852" s="199"/>
    </row>
    <row r="853" spans="2:4" ht="12.75">
      <c r="B853" s="199"/>
      <c r="D853" s="199"/>
    </row>
    <row r="854" spans="2:4" ht="12.75">
      <c r="B854" s="199"/>
      <c r="D854" s="199"/>
    </row>
    <row r="855" spans="2:4" ht="12.75">
      <c r="B855" s="199"/>
      <c r="D855" s="199"/>
    </row>
    <row r="856" spans="2:4" ht="12.75">
      <c r="B856" s="199"/>
      <c r="D856" s="199"/>
    </row>
    <row r="857" spans="2:4" ht="12.75">
      <c r="B857" s="199"/>
      <c r="D857" s="199"/>
    </row>
    <row r="858" spans="2:4" ht="12.75">
      <c r="B858" s="199"/>
      <c r="D858" s="199"/>
    </row>
    <row r="859" spans="2:4" ht="12.75">
      <c r="B859" s="199"/>
      <c r="D859" s="199"/>
    </row>
    <row r="860" spans="2:4" ht="12.75">
      <c r="B860" s="199"/>
      <c r="D860" s="199"/>
    </row>
    <row r="861" spans="2:4" ht="12.75">
      <c r="B861" s="199"/>
      <c r="D861" s="199"/>
    </row>
    <row r="862" spans="2:4" ht="12.75">
      <c r="B862" s="199"/>
      <c r="D862" s="199"/>
    </row>
    <row r="863" spans="2:4" ht="12.75">
      <c r="B863" s="199"/>
      <c r="D863" s="199"/>
    </row>
    <row r="864" spans="2:4" ht="12.75">
      <c r="B864" s="199"/>
      <c r="D864" s="199"/>
    </row>
    <row r="865" spans="2:4" ht="12.75">
      <c r="B865" s="199"/>
      <c r="D865" s="199"/>
    </row>
    <row r="866" spans="2:4" ht="12.75">
      <c r="B866" s="199"/>
      <c r="D866" s="199"/>
    </row>
    <row r="867" spans="2:4" ht="12.75">
      <c r="B867" s="199"/>
      <c r="D867" s="199"/>
    </row>
    <row r="868" spans="2:4" ht="12.75">
      <c r="B868" s="199"/>
      <c r="D868" s="199"/>
    </row>
    <row r="869" spans="2:4" ht="12.75">
      <c r="B869" s="199"/>
      <c r="D869" s="199"/>
    </row>
    <row r="870" spans="2:4" ht="12.75">
      <c r="B870" s="199"/>
      <c r="D870" s="199"/>
    </row>
    <row r="871" spans="2:4" ht="12.75">
      <c r="B871" s="199"/>
      <c r="D871" s="199"/>
    </row>
    <row r="872" spans="2:4" ht="12.75">
      <c r="B872" s="199"/>
      <c r="D872" s="199"/>
    </row>
    <row r="873" spans="2:4" ht="12.75">
      <c r="B873" s="199"/>
      <c r="D873" s="199"/>
    </row>
    <row r="874" spans="2:4" ht="12.75">
      <c r="B874" s="199"/>
      <c r="D874" s="199"/>
    </row>
    <row r="875" spans="2:4" ht="12.75">
      <c r="B875" s="199"/>
      <c r="D875" s="199"/>
    </row>
    <row r="876" spans="2:4" ht="12.75">
      <c r="B876" s="199"/>
      <c r="D876" s="199"/>
    </row>
    <row r="877" spans="2:4" ht="12.75">
      <c r="B877" s="199"/>
      <c r="D877" s="199"/>
    </row>
    <row r="878" spans="2:4" ht="12.75">
      <c r="B878" s="199"/>
      <c r="D878" s="199"/>
    </row>
    <row r="879" spans="2:4" ht="12.75">
      <c r="B879" s="199"/>
      <c r="D879" s="199"/>
    </row>
    <row r="880" spans="2:4" ht="12.75">
      <c r="B880" s="199"/>
      <c r="D880" s="199"/>
    </row>
    <row r="881" spans="2:4" ht="12.75">
      <c r="B881" s="199"/>
      <c r="D881" s="199"/>
    </row>
    <row r="882" spans="2:4" ht="12.75">
      <c r="B882" s="199"/>
      <c r="D882" s="199"/>
    </row>
    <row r="883" spans="2:4" ht="12.75">
      <c r="B883" s="199"/>
      <c r="D883" s="199"/>
    </row>
    <row r="884" spans="2:4" ht="12.75">
      <c r="B884" s="199"/>
      <c r="D884" s="199"/>
    </row>
    <row r="885" spans="2:4" ht="12.75">
      <c r="B885" s="199"/>
      <c r="D885" s="199"/>
    </row>
    <row r="886" spans="2:4" ht="12.75">
      <c r="B886" s="199"/>
      <c r="D886" s="199"/>
    </row>
    <row r="887" spans="2:4" ht="12.75">
      <c r="B887" s="199"/>
      <c r="D887" s="199"/>
    </row>
    <row r="888" spans="2:4" ht="12.75">
      <c r="B888" s="199"/>
      <c r="D888" s="199"/>
    </row>
    <row r="889" spans="2:4" ht="12.75">
      <c r="B889" s="199"/>
      <c r="D889" s="199"/>
    </row>
    <row r="890" spans="2:4" ht="12.75">
      <c r="B890" s="199"/>
      <c r="D890" s="199"/>
    </row>
    <row r="891" spans="2:4" ht="12.75">
      <c r="B891" s="199"/>
      <c r="D891" s="199"/>
    </row>
    <row r="892" spans="2:4" ht="12.75">
      <c r="B892" s="199"/>
      <c r="D892" s="199"/>
    </row>
    <row r="893" spans="2:4" ht="12.75">
      <c r="B893" s="199"/>
      <c r="D893" s="199"/>
    </row>
    <row r="894" spans="2:4" ht="12.75">
      <c r="B894" s="199"/>
      <c r="D894" s="199"/>
    </row>
    <row r="895" spans="2:4" ht="12.75">
      <c r="B895" s="199"/>
      <c r="D895" s="199"/>
    </row>
    <row r="896" spans="2:4" ht="12.75">
      <c r="B896" s="199"/>
      <c r="D896" s="199"/>
    </row>
    <row r="897" spans="2:4" ht="12.75">
      <c r="B897" s="199"/>
      <c r="D897" s="199"/>
    </row>
    <row r="898" spans="2:4" ht="12.75">
      <c r="B898" s="199"/>
      <c r="D898" s="199"/>
    </row>
    <row r="899" spans="2:4" ht="12.75">
      <c r="B899" s="199"/>
      <c r="D899" s="199"/>
    </row>
    <row r="900" spans="2:4" ht="12.75">
      <c r="B900" s="199"/>
      <c r="D900" s="199"/>
    </row>
    <row r="901" spans="2:4" ht="12.75">
      <c r="B901" s="199"/>
      <c r="D901" s="199"/>
    </row>
    <row r="902" spans="2:4" ht="12.75">
      <c r="B902" s="199"/>
      <c r="D902" s="199"/>
    </row>
    <row r="903" spans="2:4" ht="12.75">
      <c r="B903" s="199"/>
      <c r="D903" s="199"/>
    </row>
    <row r="904" spans="2:4" ht="12.75">
      <c r="B904" s="199"/>
      <c r="D904" s="199"/>
    </row>
    <row r="905" spans="2:4" ht="12.75">
      <c r="B905" s="199"/>
      <c r="D905" s="199"/>
    </row>
    <row r="906" spans="2:4" ht="12.75">
      <c r="B906" s="199"/>
      <c r="D906" s="199"/>
    </row>
    <row r="907" spans="2:4" ht="12.75">
      <c r="B907" s="199"/>
      <c r="D907" s="199"/>
    </row>
    <row r="908" spans="2:4" ht="12.75">
      <c r="B908" s="199"/>
      <c r="D908" s="199"/>
    </row>
    <row r="909" spans="2:4" ht="12.75">
      <c r="B909" s="199"/>
      <c r="D909" s="199"/>
    </row>
    <row r="910" spans="2:4" ht="12.75">
      <c r="B910" s="199"/>
      <c r="D910" s="199"/>
    </row>
    <row r="911" spans="2:4" ht="12.75">
      <c r="B911" s="199"/>
      <c r="D911" s="199"/>
    </row>
    <row r="912" spans="2:4" ht="12.75">
      <c r="B912" s="199"/>
      <c r="D912" s="199"/>
    </row>
    <row r="913" spans="2:4" ht="12.75">
      <c r="B913" s="199"/>
      <c r="D913" s="199"/>
    </row>
    <row r="914" spans="2:4" ht="12.75">
      <c r="B914" s="199"/>
      <c r="D914" s="199"/>
    </row>
    <row r="915" spans="2:4" ht="12.75">
      <c r="B915" s="199"/>
      <c r="D915" s="199"/>
    </row>
    <row r="916" spans="2:4" ht="12.75">
      <c r="B916" s="199"/>
      <c r="D916" s="199"/>
    </row>
    <row r="917" spans="2:4" ht="12.75">
      <c r="B917" s="199"/>
      <c r="D917" s="199"/>
    </row>
    <row r="918" spans="2:4" ht="12.75">
      <c r="B918" s="199"/>
      <c r="D918" s="199"/>
    </row>
    <row r="919" spans="2:4" ht="12.75">
      <c r="B919" s="199"/>
      <c r="D919" s="199"/>
    </row>
    <row r="920" spans="2:4" ht="12.75">
      <c r="B920" s="199"/>
      <c r="D920" s="199"/>
    </row>
    <row r="921" spans="2:4" ht="12.75">
      <c r="B921" s="199"/>
      <c r="D921" s="199"/>
    </row>
    <row r="922" spans="2:4" ht="12.75">
      <c r="B922" s="199"/>
      <c r="D922" s="199"/>
    </row>
    <row r="923" spans="2:4" ht="12.75">
      <c r="B923" s="199"/>
      <c r="D923" s="199"/>
    </row>
    <row r="924" spans="2:4" ht="12.75">
      <c r="B924" s="199"/>
      <c r="D924" s="199"/>
    </row>
    <row r="925" spans="2:4" ht="12.75">
      <c r="B925" s="199"/>
      <c r="D925" s="199"/>
    </row>
    <row r="926" spans="2:4" ht="12.75">
      <c r="B926" s="199"/>
      <c r="D926" s="199"/>
    </row>
    <row r="927" spans="2:4" ht="12.75">
      <c r="B927" s="199"/>
      <c r="D927" s="199"/>
    </row>
    <row r="928" spans="2:4" ht="12.75">
      <c r="B928" s="199"/>
      <c r="D928" s="199"/>
    </row>
    <row r="929" spans="2:4" ht="12.75">
      <c r="B929" s="199"/>
      <c r="D929" s="199"/>
    </row>
    <row r="930" spans="2:4" ht="12.75">
      <c r="B930" s="199"/>
      <c r="D930" s="199"/>
    </row>
    <row r="931" spans="2:4" ht="12.75">
      <c r="B931" s="199"/>
      <c r="D931" s="199"/>
    </row>
    <row r="932" spans="2:4" ht="12.75">
      <c r="B932" s="199"/>
      <c r="D932" s="199"/>
    </row>
    <row r="933" spans="2:4" ht="12.75">
      <c r="B933" s="199"/>
      <c r="D933" s="199"/>
    </row>
    <row r="934" spans="2:4" ht="12.75">
      <c r="B934" s="199"/>
      <c r="D934" s="199"/>
    </row>
    <row r="935" spans="2:4" ht="12.75">
      <c r="B935" s="199"/>
      <c r="D935" s="199"/>
    </row>
    <row r="936" spans="2:4" ht="12.75">
      <c r="B936" s="199"/>
      <c r="D936" s="199"/>
    </row>
    <row r="937" spans="2:4" ht="12.75">
      <c r="B937" s="199"/>
      <c r="D937" s="199"/>
    </row>
    <row r="938" spans="2:4" ht="12.75">
      <c r="B938" s="199"/>
      <c r="D938" s="199"/>
    </row>
    <row r="939" spans="2:4" ht="12.75">
      <c r="B939" s="199"/>
      <c r="D939" s="199"/>
    </row>
    <row r="940" spans="2:4" ht="12.75">
      <c r="B940" s="199"/>
      <c r="D940" s="199"/>
    </row>
    <row r="941" spans="2:4" ht="12.75">
      <c r="B941" s="199"/>
      <c r="D941" s="199"/>
    </row>
    <row r="942" spans="2:4" ht="12.75">
      <c r="B942" s="199"/>
      <c r="D942" s="199"/>
    </row>
    <row r="943" spans="2:4" ht="12.75">
      <c r="B943" s="199"/>
      <c r="D943" s="199"/>
    </row>
    <row r="944" spans="2:4" ht="12.75">
      <c r="B944" s="199"/>
      <c r="D944" s="199"/>
    </row>
    <row r="945" spans="2:4" ht="12.75">
      <c r="B945" s="199"/>
      <c r="D945" s="199"/>
    </row>
    <row r="946" spans="2:4" ht="12.75">
      <c r="B946" s="199"/>
      <c r="D946" s="199"/>
    </row>
    <row r="947" spans="2:4" ht="12.75">
      <c r="B947" s="199"/>
      <c r="D947" s="199"/>
    </row>
    <row r="948" spans="2:4" ht="12.75">
      <c r="B948" s="199"/>
      <c r="D948" s="199"/>
    </row>
    <row r="949" spans="2:4" ht="12.75">
      <c r="B949" s="199"/>
      <c r="D949" s="199"/>
    </row>
    <row r="950" spans="2:4" ht="12.75">
      <c r="B950" s="199"/>
      <c r="D950" s="199"/>
    </row>
    <row r="951" spans="2:4" ht="12.75">
      <c r="B951" s="199"/>
      <c r="D951" s="199"/>
    </row>
    <row r="952" spans="2:4" ht="12.75">
      <c r="B952" s="199"/>
      <c r="D952" s="199"/>
    </row>
    <row r="953" spans="2:4" ht="12.75">
      <c r="B953" s="199"/>
      <c r="D953" s="199"/>
    </row>
    <row r="954" spans="2:4" ht="12.75">
      <c r="B954" s="199"/>
      <c r="D954" s="199"/>
    </row>
    <row r="955" spans="2:4" ht="12.75">
      <c r="B955" s="199"/>
      <c r="D955" s="199"/>
    </row>
    <row r="956" spans="2:4" ht="12.75">
      <c r="B956" s="199"/>
      <c r="D956" s="199"/>
    </row>
    <row r="957" spans="2:4" ht="12.75">
      <c r="B957" s="199"/>
      <c r="D957" s="199"/>
    </row>
    <row r="958" spans="2:4" ht="12.75">
      <c r="B958" s="199"/>
      <c r="D958" s="199"/>
    </row>
    <row r="959" spans="2:4" ht="12.75">
      <c r="B959" s="199"/>
      <c r="D959" s="199"/>
    </row>
    <row r="960" spans="2:4" ht="12.75">
      <c r="B960" s="199"/>
      <c r="D960" s="199"/>
    </row>
    <row r="961" spans="2:4" ht="12.75">
      <c r="B961" s="199"/>
      <c r="D961" s="199"/>
    </row>
    <row r="962" spans="2:4" ht="12.75">
      <c r="B962" s="199"/>
      <c r="D962" s="199"/>
    </row>
    <row r="963" spans="2:4" ht="12.75">
      <c r="B963" s="199"/>
      <c r="D963" s="199"/>
    </row>
    <row r="964" spans="2:4" ht="12.75">
      <c r="B964" s="199"/>
      <c r="D964" s="199"/>
    </row>
    <row r="965" spans="2:4" ht="12.75">
      <c r="B965" s="199"/>
      <c r="D965" s="199"/>
    </row>
    <row r="966" spans="2:4" ht="12.75">
      <c r="B966" s="199"/>
      <c r="D966" s="199"/>
    </row>
    <row r="967" spans="2:4" ht="12.75">
      <c r="B967" s="199"/>
      <c r="D967" s="199"/>
    </row>
    <row r="968" spans="2:4" ht="12.75">
      <c r="B968" s="199"/>
      <c r="D968" s="199"/>
    </row>
    <row r="969" spans="2:4" ht="12.75">
      <c r="B969" s="199"/>
      <c r="D969" s="199"/>
    </row>
    <row r="970" spans="2:4" ht="12.75">
      <c r="B970" s="199"/>
      <c r="D970" s="199"/>
    </row>
    <row r="971" spans="2:4" ht="12.75">
      <c r="B971" s="199"/>
      <c r="D971" s="199"/>
    </row>
    <row r="972" spans="2:4" ht="12.75">
      <c r="B972" s="199"/>
      <c r="D972" s="199"/>
    </row>
    <row r="973" spans="2:4" ht="12.75">
      <c r="B973" s="199"/>
      <c r="D973" s="199"/>
    </row>
    <row r="974" spans="2:4" ht="12.75">
      <c r="B974" s="199"/>
      <c r="D974" s="199"/>
    </row>
    <row r="975" spans="2:4" ht="12.75">
      <c r="B975" s="199"/>
      <c r="D975" s="199"/>
    </row>
    <row r="976" spans="2:4" ht="12.75">
      <c r="B976" s="199"/>
      <c r="D976" s="199"/>
    </row>
    <row r="977" spans="2:4" ht="12.75">
      <c r="B977" s="199"/>
      <c r="D977" s="199"/>
    </row>
    <row r="978" spans="2:4" ht="12.75">
      <c r="B978" s="199"/>
      <c r="D978" s="199"/>
    </row>
    <row r="979" spans="2:4" ht="12.75">
      <c r="B979" s="199"/>
      <c r="D979" s="199"/>
    </row>
    <row r="980" spans="2:4" ht="12.75">
      <c r="B980" s="199"/>
      <c r="D980" s="199"/>
    </row>
    <row r="981" spans="2:4" ht="12.75">
      <c r="B981" s="199"/>
      <c r="D981" s="199"/>
    </row>
    <row r="982" spans="2:4" ht="12.75">
      <c r="B982" s="199"/>
      <c r="D982" s="199"/>
    </row>
    <row r="983" spans="2:4" ht="12.75">
      <c r="B983" s="199"/>
      <c r="D983" s="199"/>
    </row>
    <row r="984" spans="2:4" ht="12.75">
      <c r="B984" s="199"/>
      <c r="D984" s="199"/>
    </row>
    <row r="985" spans="2:4" ht="12.75">
      <c r="B985" s="199"/>
      <c r="D985" s="199"/>
    </row>
    <row r="986" spans="2:4" ht="12.75">
      <c r="B986" s="199"/>
      <c r="D986" s="199"/>
    </row>
    <row r="987" spans="2:4" ht="12.75">
      <c r="B987" s="199"/>
      <c r="D987" s="199"/>
    </row>
    <row r="988" spans="2:4" ht="12.75">
      <c r="B988" s="199"/>
      <c r="D988" s="199"/>
    </row>
    <row r="989" spans="2:4" ht="12.75">
      <c r="B989" s="199"/>
      <c r="D989" s="199"/>
    </row>
    <row r="990" spans="2:4" ht="12.75">
      <c r="B990" s="199"/>
      <c r="D990" s="199"/>
    </row>
    <row r="991" spans="2:4" ht="12.75">
      <c r="B991" s="199"/>
      <c r="D991" s="199"/>
    </row>
    <row r="992" spans="2:4" ht="12.75">
      <c r="B992" s="199"/>
      <c r="D992" s="199"/>
    </row>
    <row r="993" spans="2:4" ht="12.75">
      <c r="B993" s="199"/>
      <c r="D993" s="199"/>
    </row>
    <row r="994" spans="2:4" ht="12.75">
      <c r="B994" s="199"/>
      <c r="D994" s="199"/>
    </row>
    <row r="995" spans="2:4" ht="12.75">
      <c r="B995" s="199"/>
      <c r="D995" s="199"/>
    </row>
    <row r="996" spans="2:4" ht="12.75">
      <c r="B996" s="199"/>
      <c r="D996" s="199"/>
    </row>
    <row r="997" spans="2:4" ht="12.75">
      <c r="B997" s="199"/>
      <c r="D997" s="199"/>
    </row>
    <row r="998" spans="2:4" ht="12.75">
      <c r="B998" s="199"/>
      <c r="D998" s="199"/>
    </row>
    <row r="999" spans="2:4" ht="12.75">
      <c r="B999" s="199"/>
      <c r="D999" s="199"/>
    </row>
    <row r="1000" spans="2:4" ht="12.75">
      <c r="B1000" s="199"/>
      <c r="D1000" s="199"/>
    </row>
    <row r="1001" spans="2:4" ht="12.75">
      <c r="B1001" s="199"/>
      <c r="D1001" s="199"/>
    </row>
    <row r="1002" spans="2:4" ht="12.75">
      <c r="B1002" s="199"/>
      <c r="D1002" s="199"/>
    </row>
    <row r="1003" spans="2:4" ht="12.75">
      <c r="B1003" s="199"/>
      <c r="D1003" s="199"/>
    </row>
  </sheetData>
  <mergeCells count="12">
    <mergeCell ref="L1:O1"/>
    <mergeCell ref="A3:P3"/>
    <mergeCell ref="A8:P8"/>
    <mergeCell ref="A87:P87"/>
    <mergeCell ref="A164:P164"/>
    <mergeCell ref="A213:P213"/>
    <mergeCell ref="A272:P272"/>
    <mergeCell ref="A349:P349"/>
    <mergeCell ref="Q273:Q292"/>
    <mergeCell ref="Q293:Q310"/>
    <mergeCell ref="Q311:Q326"/>
    <mergeCell ref="Q327:Q348"/>
  </mergeCells>
  <dataValidations count="4">
    <dataValidation type="list" allowBlank="1" sqref="C409 C401:C406 C411:C425">
      <formula1>"eFOI,STANDARD"</formula1>
    </dataValidation>
    <dataValidation type="list" allowBlank="1" sqref="F409 F401:F406 F411 F413:F425">
      <formula1>"YES,NO"</formula1>
    </dataValidation>
    <dataValidation type="list" allowBlank="1" sqref="G401:G425">
      <formula1>"Proactively disclosed,Successful,Partially Successful,Info under Exceptions List,Info not maintained,Invalid request,Closed,Pending,Accepted,Awaiting Clarification,Processing,Referred"</formula1>
    </dataValidation>
    <dataValidation type="list" allowBlank="1" sqref="L417:O417 L421:O422">
      <formula1>"Yes,No"</formula1>
    </dataValidation>
  </dataValidations>
  <pageMargins left="0.30694444444444402" right="0.30694444444444402" top="0.35763888888888901" bottom="0.35763888888888901" header="0.29861111111111099" footer="0.29861111111111099"/>
  <pageSetup paperSize="5"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001"/>
  <sheetViews>
    <sheetView tabSelected="1" zoomScale="70" zoomScaleNormal="70" workbookViewId="0">
      <pane ySplit="2" topLeftCell="A42" activePane="bottomLeft" state="frozen"/>
      <selection pane="bottomLeft" activeCell="I66" sqref="I66"/>
    </sheetView>
  </sheetViews>
  <sheetFormatPr defaultColWidth="9" defaultRowHeight="15.75" customHeight="1"/>
  <cols>
    <col min="1" max="1" width="18.140625" customWidth="1"/>
    <col min="2" max="2" width="17" customWidth="1"/>
    <col min="3" max="3" width="12.5703125" style="5"/>
    <col min="4" max="6" width="12.5703125"/>
    <col min="7" max="7" width="4.7109375" customWidth="1"/>
    <col min="8" max="16" width="12.5703125"/>
    <col min="17" max="18" width="13.42578125" customWidth="1"/>
    <col min="19" max="19" width="12.5703125"/>
    <col min="20" max="20" width="4.5703125" customWidth="1"/>
    <col min="21" max="25" width="12.5703125"/>
    <col min="26" max="26" width="4.7109375" customWidth="1"/>
  </cols>
  <sheetData>
    <row r="1" spans="1:27" ht="12.75">
      <c r="A1" s="382" t="s">
        <v>1302</v>
      </c>
      <c r="B1" s="384" t="s">
        <v>1303</v>
      </c>
      <c r="C1" s="380" t="s">
        <v>1304</v>
      </c>
      <c r="D1" s="380" t="s">
        <v>1305</v>
      </c>
      <c r="E1" s="380" t="s">
        <v>1306</v>
      </c>
      <c r="F1" s="380" t="s">
        <v>379</v>
      </c>
      <c r="G1" s="381"/>
      <c r="H1" s="375" t="s">
        <v>1307</v>
      </c>
      <c r="I1" s="377" t="s">
        <v>1308</v>
      </c>
      <c r="J1" s="368"/>
      <c r="K1" s="368"/>
      <c r="L1" s="368"/>
      <c r="M1" s="368"/>
      <c r="N1" s="368"/>
      <c r="O1" s="368"/>
      <c r="P1" s="368"/>
      <c r="Q1" s="375" t="s">
        <v>1309</v>
      </c>
      <c r="R1" s="375" t="s">
        <v>1310</v>
      </c>
      <c r="S1" s="376" t="s">
        <v>1311</v>
      </c>
      <c r="T1" s="6"/>
      <c r="U1" s="377" t="s">
        <v>1312</v>
      </c>
      <c r="V1" s="377" t="s">
        <v>1313</v>
      </c>
      <c r="W1" s="368"/>
      <c r="X1" s="368"/>
      <c r="Y1" s="368"/>
      <c r="Z1" s="6"/>
    </row>
    <row r="2" spans="1:27" ht="24">
      <c r="A2" s="383"/>
      <c r="B2" s="368"/>
      <c r="C2" s="385"/>
      <c r="D2" s="368"/>
      <c r="E2" s="368"/>
      <c r="F2" s="368"/>
      <c r="G2" s="368"/>
      <c r="H2" s="368"/>
      <c r="I2" s="7" t="s">
        <v>416</v>
      </c>
      <c r="J2" s="7" t="s">
        <v>1314</v>
      </c>
      <c r="K2" s="7" t="s">
        <v>902</v>
      </c>
      <c r="L2" s="33" t="s">
        <v>1030</v>
      </c>
      <c r="M2" s="34" t="s">
        <v>1315</v>
      </c>
      <c r="N2" s="34" t="s">
        <v>1316</v>
      </c>
      <c r="O2" s="34" t="s">
        <v>1317</v>
      </c>
      <c r="P2" s="34" t="s">
        <v>450</v>
      </c>
      <c r="Q2" s="368"/>
      <c r="R2" s="368"/>
      <c r="S2" s="368"/>
      <c r="T2" s="6"/>
      <c r="U2" s="368"/>
      <c r="V2" s="32" t="s">
        <v>1318</v>
      </c>
      <c r="W2" s="32" t="s">
        <v>1319</v>
      </c>
      <c r="X2" s="32" t="s">
        <v>739</v>
      </c>
      <c r="Y2" s="32" t="s">
        <v>1320</v>
      </c>
      <c r="Z2" s="6"/>
    </row>
    <row r="3" spans="1:27" ht="216.75">
      <c r="A3" s="8" t="s">
        <v>1321</v>
      </c>
      <c r="B3" s="9" t="s">
        <v>1322</v>
      </c>
      <c r="C3" s="10" t="s">
        <v>1323</v>
      </c>
      <c r="D3" s="11" t="s">
        <v>1324</v>
      </c>
      <c r="E3" s="11" t="s">
        <v>390</v>
      </c>
      <c r="F3" s="11" t="s">
        <v>1325</v>
      </c>
      <c r="G3" s="12"/>
      <c r="H3" s="11" t="s">
        <v>1326</v>
      </c>
      <c r="I3" s="11" t="s">
        <v>1327</v>
      </c>
      <c r="J3" s="11" t="s">
        <v>1328</v>
      </c>
      <c r="K3" s="11" t="s">
        <v>1329</v>
      </c>
      <c r="L3" s="11" t="s">
        <v>1330</v>
      </c>
      <c r="M3" s="11" t="s">
        <v>1331</v>
      </c>
      <c r="N3" s="11" t="s">
        <v>1332</v>
      </c>
      <c r="O3" s="11" t="s">
        <v>1333</v>
      </c>
      <c r="P3" s="11" t="s">
        <v>1334</v>
      </c>
      <c r="Q3" s="11" t="s">
        <v>1335</v>
      </c>
      <c r="R3" s="35" t="s">
        <v>1336</v>
      </c>
      <c r="S3" s="36" t="s">
        <v>1337</v>
      </c>
      <c r="T3" s="12"/>
      <c r="U3" s="11" t="s">
        <v>1338</v>
      </c>
      <c r="V3" s="11" t="s">
        <v>1339</v>
      </c>
      <c r="W3" s="11" t="s">
        <v>1340</v>
      </c>
      <c r="X3" s="11" t="s">
        <v>1341</v>
      </c>
      <c r="Y3" s="11" t="s">
        <v>1342</v>
      </c>
      <c r="Z3" s="42"/>
      <c r="AA3" s="43"/>
    </row>
    <row r="4" spans="1:27" ht="18">
      <c r="A4" s="374">
        <v>2017</v>
      </c>
      <c r="B4" s="374"/>
      <c r="C4" s="374"/>
      <c r="D4" s="374"/>
      <c r="E4" s="374"/>
      <c r="F4" s="374"/>
      <c r="G4" s="374"/>
      <c r="H4" s="374"/>
      <c r="I4" s="374"/>
      <c r="J4" s="374"/>
      <c r="K4" s="374"/>
      <c r="L4" s="374"/>
      <c r="M4" s="374"/>
      <c r="N4" s="374"/>
      <c r="O4" s="374"/>
      <c r="P4" s="374"/>
      <c r="Q4" s="374"/>
      <c r="R4" s="374"/>
      <c r="S4" s="374"/>
      <c r="T4" s="374"/>
      <c r="U4" s="374"/>
      <c r="V4" s="374"/>
      <c r="W4" s="374"/>
      <c r="X4" s="374"/>
      <c r="Y4" s="374"/>
      <c r="Z4" s="374"/>
    </row>
    <row r="5" spans="1:27" s="1" customFormat="1" ht="48">
      <c r="A5" s="13" t="s">
        <v>1343</v>
      </c>
      <c r="B5" s="14" t="s">
        <v>153</v>
      </c>
      <c r="C5" s="15" t="s">
        <v>152</v>
      </c>
      <c r="D5" s="14" t="s">
        <v>1344</v>
      </c>
      <c r="E5" s="16" t="s">
        <v>406</v>
      </c>
      <c r="F5" s="16" t="s">
        <v>1325</v>
      </c>
      <c r="G5" s="17"/>
      <c r="H5" s="16">
        <v>0</v>
      </c>
      <c r="I5" s="16">
        <v>0</v>
      </c>
      <c r="J5" s="16">
        <v>0</v>
      </c>
      <c r="K5" s="16">
        <v>0</v>
      </c>
      <c r="L5" s="16">
        <v>0</v>
      </c>
      <c r="M5" s="16">
        <v>0</v>
      </c>
      <c r="N5" s="16">
        <v>0</v>
      </c>
      <c r="O5" s="16">
        <v>0</v>
      </c>
      <c r="P5" s="16">
        <v>0</v>
      </c>
      <c r="Q5" s="16">
        <v>0</v>
      </c>
      <c r="R5" s="16">
        <v>0</v>
      </c>
      <c r="S5" s="16">
        <v>0</v>
      </c>
      <c r="T5" s="17"/>
      <c r="U5" s="16">
        <v>0</v>
      </c>
      <c r="V5" s="16">
        <v>0</v>
      </c>
      <c r="W5" s="16">
        <v>0</v>
      </c>
      <c r="X5" s="16">
        <v>0</v>
      </c>
      <c r="Y5" s="16">
        <v>0</v>
      </c>
      <c r="Z5" s="44"/>
    </row>
    <row r="6" spans="1:27" s="1" customFormat="1" ht="48">
      <c r="A6" s="13" t="s">
        <v>1343</v>
      </c>
      <c r="B6" s="14" t="s">
        <v>153</v>
      </c>
      <c r="C6" s="15" t="s">
        <v>152</v>
      </c>
      <c r="D6" s="14" t="s">
        <v>1344</v>
      </c>
      <c r="E6" s="16" t="s">
        <v>409</v>
      </c>
      <c r="F6" s="16" t="s">
        <v>1325</v>
      </c>
      <c r="G6" s="17"/>
      <c r="H6" s="16">
        <v>0</v>
      </c>
      <c r="I6" s="16">
        <v>0</v>
      </c>
      <c r="J6" s="16">
        <v>0</v>
      </c>
      <c r="K6" s="16">
        <v>0</v>
      </c>
      <c r="L6" s="16">
        <v>0</v>
      </c>
      <c r="M6" s="16">
        <v>0</v>
      </c>
      <c r="N6" s="16">
        <v>0</v>
      </c>
      <c r="O6" s="16">
        <v>0</v>
      </c>
      <c r="P6" s="16">
        <v>0</v>
      </c>
      <c r="Q6" s="16">
        <v>0</v>
      </c>
      <c r="R6" s="16">
        <v>0</v>
      </c>
      <c r="S6" s="16">
        <v>0</v>
      </c>
      <c r="T6" s="17"/>
      <c r="U6" s="16">
        <v>0</v>
      </c>
      <c r="V6" s="16">
        <v>0</v>
      </c>
      <c r="W6" s="16">
        <v>0</v>
      </c>
      <c r="X6" s="16">
        <v>0</v>
      </c>
      <c r="Y6" s="16">
        <v>0</v>
      </c>
      <c r="Z6" s="44"/>
    </row>
    <row r="7" spans="1:27" s="1" customFormat="1" ht="48">
      <c r="A7" s="13" t="s">
        <v>1343</v>
      </c>
      <c r="B7" s="14" t="s">
        <v>153</v>
      </c>
      <c r="C7" s="15" t="s">
        <v>152</v>
      </c>
      <c r="D7" s="14" t="s">
        <v>1344</v>
      </c>
      <c r="E7" s="16" t="s">
        <v>410</v>
      </c>
      <c r="F7" s="16" t="s">
        <v>1325</v>
      </c>
      <c r="G7" s="17"/>
      <c r="H7" s="16">
        <v>0</v>
      </c>
      <c r="I7" s="16">
        <v>0</v>
      </c>
      <c r="J7" s="16">
        <v>0</v>
      </c>
      <c r="K7" s="16">
        <v>0</v>
      </c>
      <c r="L7" s="16">
        <v>0</v>
      </c>
      <c r="M7" s="16">
        <v>0</v>
      </c>
      <c r="N7" s="16">
        <v>0</v>
      </c>
      <c r="O7" s="16">
        <v>0</v>
      </c>
      <c r="P7" s="16">
        <v>0</v>
      </c>
      <c r="Q7" s="16">
        <v>0</v>
      </c>
      <c r="R7" s="16">
        <v>0</v>
      </c>
      <c r="S7" s="16">
        <v>0</v>
      </c>
      <c r="T7" s="17"/>
      <c r="U7" s="16">
        <v>0</v>
      </c>
      <c r="V7" s="16">
        <v>0</v>
      </c>
      <c r="W7" s="16">
        <v>0</v>
      </c>
      <c r="X7" s="16">
        <v>0</v>
      </c>
      <c r="Y7" s="16">
        <v>0</v>
      </c>
      <c r="Z7" s="44"/>
    </row>
    <row r="8" spans="1:27" s="1" customFormat="1" ht="48">
      <c r="A8" s="13" t="s">
        <v>1343</v>
      </c>
      <c r="B8" s="14" t="s">
        <v>153</v>
      </c>
      <c r="C8" s="15" t="s">
        <v>152</v>
      </c>
      <c r="D8" s="14" t="s">
        <v>1344</v>
      </c>
      <c r="E8" s="16" t="s">
        <v>411</v>
      </c>
      <c r="F8" s="16" t="s">
        <v>1325</v>
      </c>
      <c r="G8" s="17"/>
      <c r="H8" s="16">
        <v>0</v>
      </c>
      <c r="I8" s="16">
        <v>0</v>
      </c>
      <c r="J8" s="16">
        <v>0</v>
      </c>
      <c r="K8" s="16">
        <v>0</v>
      </c>
      <c r="L8" s="16">
        <v>0</v>
      </c>
      <c r="M8" s="16">
        <v>0</v>
      </c>
      <c r="N8" s="16">
        <v>0</v>
      </c>
      <c r="O8" s="16">
        <v>0</v>
      </c>
      <c r="P8" s="16">
        <v>0</v>
      </c>
      <c r="Q8" s="16">
        <v>0</v>
      </c>
      <c r="R8" s="16">
        <v>0</v>
      </c>
      <c r="S8" s="16">
        <v>0</v>
      </c>
      <c r="T8" s="17"/>
      <c r="U8" s="16">
        <v>0</v>
      </c>
      <c r="V8" s="16">
        <v>0</v>
      </c>
      <c r="W8" s="16">
        <v>0</v>
      </c>
      <c r="X8" s="16">
        <v>0</v>
      </c>
      <c r="Y8" s="16">
        <v>0</v>
      </c>
      <c r="Z8" s="44"/>
    </row>
    <row r="9" spans="1:27" s="1" customFormat="1" ht="20.25" customHeight="1">
      <c r="A9" s="373">
        <v>2018</v>
      </c>
      <c r="B9" s="373"/>
      <c r="C9" s="373"/>
      <c r="D9" s="373"/>
      <c r="E9" s="373"/>
      <c r="F9" s="373"/>
      <c r="G9" s="373"/>
      <c r="H9" s="373"/>
      <c r="I9" s="373"/>
      <c r="J9" s="373"/>
      <c r="K9" s="373"/>
      <c r="L9" s="373"/>
      <c r="M9" s="373"/>
      <c r="N9" s="373"/>
      <c r="O9" s="373"/>
      <c r="P9" s="373"/>
      <c r="Q9" s="373"/>
      <c r="R9" s="373"/>
      <c r="S9" s="373"/>
      <c r="T9" s="373"/>
      <c r="U9" s="373"/>
      <c r="V9" s="373"/>
      <c r="W9" s="373"/>
      <c r="X9" s="373"/>
      <c r="Y9" s="373"/>
      <c r="Z9" s="373"/>
    </row>
    <row r="10" spans="1:27" s="1" customFormat="1" ht="48">
      <c r="A10" s="13" t="s">
        <v>1343</v>
      </c>
      <c r="B10" s="14" t="s">
        <v>153</v>
      </c>
      <c r="C10" s="15" t="s">
        <v>152</v>
      </c>
      <c r="D10" s="14" t="s">
        <v>1344</v>
      </c>
      <c r="E10" s="14" t="s">
        <v>412</v>
      </c>
      <c r="F10" s="14" t="s">
        <v>413</v>
      </c>
      <c r="G10" s="18"/>
      <c r="H10" s="19">
        <v>23</v>
      </c>
      <c r="I10" s="19">
        <v>19</v>
      </c>
      <c r="J10" s="19">
        <v>1</v>
      </c>
      <c r="K10" s="19">
        <v>0</v>
      </c>
      <c r="L10" s="19"/>
      <c r="M10" s="19">
        <v>0</v>
      </c>
      <c r="N10" s="19">
        <v>1</v>
      </c>
      <c r="O10" s="19">
        <v>0</v>
      </c>
      <c r="P10" s="19">
        <v>2</v>
      </c>
      <c r="Q10" s="19">
        <v>604</v>
      </c>
      <c r="R10" s="37">
        <v>26.26</v>
      </c>
      <c r="S10" s="38">
        <v>0</v>
      </c>
      <c r="T10" s="17"/>
      <c r="U10" s="14">
        <v>0</v>
      </c>
      <c r="V10" s="14">
        <v>0</v>
      </c>
      <c r="W10" s="14">
        <v>0</v>
      </c>
      <c r="X10" s="14">
        <v>0</v>
      </c>
      <c r="Y10" s="14">
        <v>0</v>
      </c>
      <c r="Z10" s="44"/>
    </row>
    <row r="11" spans="1:27" s="1" customFormat="1" ht="48">
      <c r="A11" s="13" t="s">
        <v>1343</v>
      </c>
      <c r="B11" s="14" t="s">
        <v>153</v>
      </c>
      <c r="C11" s="15" t="s">
        <v>152</v>
      </c>
      <c r="D11" s="14" t="s">
        <v>1344</v>
      </c>
      <c r="E11" s="14" t="s">
        <v>472</v>
      </c>
      <c r="F11" s="14" t="s">
        <v>413</v>
      </c>
      <c r="G11" s="18"/>
      <c r="H11" s="19">
        <v>22</v>
      </c>
      <c r="I11" s="19">
        <v>21</v>
      </c>
      <c r="J11" s="19">
        <v>0</v>
      </c>
      <c r="K11" s="19">
        <v>0</v>
      </c>
      <c r="L11" s="19"/>
      <c r="M11" s="19">
        <v>0</v>
      </c>
      <c r="N11" s="19">
        <v>0</v>
      </c>
      <c r="O11" s="19">
        <v>0</v>
      </c>
      <c r="P11" s="19">
        <v>1</v>
      </c>
      <c r="Q11" s="19">
        <v>378</v>
      </c>
      <c r="R11" s="37">
        <v>17.18</v>
      </c>
      <c r="S11" s="38">
        <v>0</v>
      </c>
      <c r="T11" s="17"/>
      <c r="U11" s="14">
        <v>0</v>
      </c>
      <c r="V11" s="14">
        <v>0</v>
      </c>
      <c r="W11" s="14">
        <v>0</v>
      </c>
      <c r="X11" s="14">
        <v>0</v>
      </c>
      <c r="Y11" s="14">
        <v>0</v>
      </c>
      <c r="Z11" s="44"/>
    </row>
    <row r="12" spans="1:27" s="1" customFormat="1" ht="48">
      <c r="A12" s="13" t="s">
        <v>1343</v>
      </c>
      <c r="B12" s="14" t="s">
        <v>153</v>
      </c>
      <c r="C12" s="15" t="s">
        <v>152</v>
      </c>
      <c r="D12" s="14" t="s">
        <v>1344</v>
      </c>
      <c r="E12" s="386" t="s">
        <v>519</v>
      </c>
      <c r="F12" s="14" t="s">
        <v>521</v>
      </c>
      <c r="G12" s="18"/>
      <c r="H12" s="19">
        <v>1</v>
      </c>
      <c r="I12" s="19">
        <v>1</v>
      </c>
      <c r="J12" s="19">
        <v>0</v>
      </c>
      <c r="K12" s="19">
        <v>0</v>
      </c>
      <c r="L12" s="19"/>
      <c r="M12" s="19">
        <v>0</v>
      </c>
      <c r="N12" s="19">
        <v>0</v>
      </c>
      <c r="O12" s="19">
        <v>0</v>
      </c>
      <c r="P12" s="19">
        <v>0</v>
      </c>
      <c r="Q12" s="19">
        <v>0</v>
      </c>
      <c r="R12" s="37">
        <v>0</v>
      </c>
      <c r="S12" s="38">
        <v>0</v>
      </c>
      <c r="T12" s="17"/>
      <c r="U12" s="14">
        <v>0</v>
      </c>
      <c r="V12" s="14">
        <v>0</v>
      </c>
      <c r="W12" s="14">
        <v>0</v>
      </c>
      <c r="X12" s="14">
        <v>0</v>
      </c>
      <c r="Y12" s="14">
        <v>0</v>
      </c>
      <c r="Z12" s="44"/>
    </row>
    <row r="13" spans="1:27" s="1" customFormat="1" ht="48">
      <c r="A13" s="13" t="s">
        <v>1343</v>
      </c>
      <c r="B13" s="14" t="s">
        <v>153</v>
      </c>
      <c r="C13" s="15" t="s">
        <v>152</v>
      </c>
      <c r="D13" s="14" t="s">
        <v>1344</v>
      </c>
      <c r="E13" s="379"/>
      <c r="F13" s="14" t="s">
        <v>413</v>
      </c>
      <c r="G13" s="18"/>
      <c r="H13" s="19">
        <v>20</v>
      </c>
      <c r="I13" s="19">
        <v>20</v>
      </c>
      <c r="J13" s="19">
        <v>0</v>
      </c>
      <c r="K13" s="19">
        <v>0</v>
      </c>
      <c r="L13" s="19"/>
      <c r="M13" s="19">
        <v>0</v>
      </c>
      <c r="N13" s="19">
        <v>0</v>
      </c>
      <c r="O13" s="19">
        <v>0</v>
      </c>
      <c r="P13" s="19">
        <v>0</v>
      </c>
      <c r="Q13" s="19">
        <v>306</v>
      </c>
      <c r="R13" s="37">
        <v>15.3</v>
      </c>
      <c r="S13" s="38">
        <v>0</v>
      </c>
      <c r="T13" s="17"/>
      <c r="U13" s="14">
        <v>0</v>
      </c>
      <c r="V13" s="14">
        <v>0</v>
      </c>
      <c r="W13" s="14">
        <v>0</v>
      </c>
      <c r="X13" s="14">
        <v>0</v>
      </c>
      <c r="Y13" s="14">
        <v>0</v>
      </c>
      <c r="Z13" s="44"/>
    </row>
    <row r="14" spans="1:27" s="1" customFormat="1" ht="48">
      <c r="A14" s="13" t="s">
        <v>1343</v>
      </c>
      <c r="B14" s="14" t="s">
        <v>153</v>
      </c>
      <c r="C14" s="15" t="s">
        <v>152</v>
      </c>
      <c r="D14" s="14" t="s">
        <v>1344</v>
      </c>
      <c r="E14" s="386" t="s">
        <v>563</v>
      </c>
      <c r="F14" s="14" t="s">
        <v>521</v>
      </c>
      <c r="G14" s="18"/>
      <c r="H14" s="19">
        <v>1</v>
      </c>
      <c r="I14" s="19">
        <v>1</v>
      </c>
      <c r="J14" s="19">
        <v>0</v>
      </c>
      <c r="K14" s="19">
        <v>0</v>
      </c>
      <c r="L14" s="19"/>
      <c r="M14" s="19">
        <v>0</v>
      </c>
      <c r="N14" s="19">
        <v>0</v>
      </c>
      <c r="O14" s="19">
        <v>0</v>
      </c>
      <c r="P14" s="19">
        <v>0</v>
      </c>
      <c r="Q14" s="19">
        <v>0</v>
      </c>
      <c r="R14" s="37">
        <v>0</v>
      </c>
      <c r="S14" s="38">
        <v>0</v>
      </c>
      <c r="T14" s="17"/>
      <c r="U14" s="14">
        <v>0</v>
      </c>
      <c r="V14" s="14">
        <v>0</v>
      </c>
      <c r="W14" s="14">
        <v>0</v>
      </c>
      <c r="X14" s="14">
        <v>0</v>
      </c>
      <c r="Y14" s="14">
        <v>0</v>
      </c>
      <c r="Z14" s="44"/>
    </row>
    <row r="15" spans="1:27" s="1" customFormat="1" ht="48">
      <c r="A15" s="13" t="s">
        <v>1343</v>
      </c>
      <c r="B15" s="14" t="s">
        <v>153</v>
      </c>
      <c r="C15" s="15" t="s">
        <v>152</v>
      </c>
      <c r="D15" s="14" t="s">
        <v>1344</v>
      </c>
      <c r="E15" s="379"/>
      <c r="F15" s="14" t="s">
        <v>413</v>
      </c>
      <c r="G15" s="18"/>
      <c r="H15" s="19">
        <v>11</v>
      </c>
      <c r="I15" s="19">
        <v>11</v>
      </c>
      <c r="J15" s="19">
        <v>0</v>
      </c>
      <c r="K15" s="19">
        <v>0</v>
      </c>
      <c r="L15" s="19"/>
      <c r="M15" s="19">
        <v>1</v>
      </c>
      <c r="N15" s="19">
        <v>0</v>
      </c>
      <c r="O15" s="19">
        <v>0</v>
      </c>
      <c r="P15" s="19">
        <v>0</v>
      </c>
      <c r="Q15" s="19">
        <v>141</v>
      </c>
      <c r="R15" s="37">
        <v>12.82</v>
      </c>
      <c r="S15" s="38">
        <v>0</v>
      </c>
      <c r="T15" s="17"/>
      <c r="U15" s="14">
        <v>0</v>
      </c>
      <c r="V15" s="14">
        <v>0</v>
      </c>
      <c r="W15" s="14">
        <v>0</v>
      </c>
      <c r="X15" s="14">
        <v>0</v>
      </c>
      <c r="Y15" s="14">
        <v>0</v>
      </c>
      <c r="Z15" s="44"/>
    </row>
    <row r="16" spans="1:27" s="1" customFormat="1" ht="24.75" customHeight="1">
      <c r="A16" s="373">
        <v>2019</v>
      </c>
      <c r="B16" s="373"/>
      <c r="C16" s="373"/>
      <c r="D16" s="373"/>
      <c r="E16" s="373"/>
      <c r="F16" s="373"/>
      <c r="G16" s="373"/>
      <c r="H16" s="373"/>
      <c r="I16" s="373"/>
      <c r="J16" s="373"/>
      <c r="K16" s="373"/>
      <c r="L16" s="373"/>
      <c r="M16" s="373"/>
      <c r="N16" s="373"/>
      <c r="O16" s="373"/>
      <c r="P16" s="373"/>
      <c r="Q16" s="373"/>
      <c r="R16" s="373"/>
      <c r="S16" s="373"/>
      <c r="T16" s="373"/>
      <c r="U16" s="373"/>
      <c r="V16" s="373"/>
      <c r="W16" s="373"/>
      <c r="X16" s="373"/>
      <c r="Y16" s="373"/>
      <c r="Z16" s="373"/>
    </row>
    <row r="17" spans="1:26" s="1" customFormat="1" ht="48">
      <c r="A17" s="13" t="s">
        <v>1343</v>
      </c>
      <c r="B17" s="14" t="s">
        <v>153</v>
      </c>
      <c r="C17" s="15" t="s">
        <v>152</v>
      </c>
      <c r="D17" s="386" t="s">
        <v>1344</v>
      </c>
      <c r="E17" s="387" t="s">
        <v>590</v>
      </c>
      <c r="F17" s="16" t="s">
        <v>521</v>
      </c>
      <c r="G17" s="17"/>
      <c r="H17" s="20">
        <v>2</v>
      </c>
      <c r="I17" s="20">
        <v>2</v>
      </c>
      <c r="J17" s="20">
        <v>0</v>
      </c>
      <c r="K17" s="20">
        <v>0</v>
      </c>
      <c r="L17" s="20"/>
      <c r="M17" s="20">
        <v>0</v>
      </c>
      <c r="N17" s="20">
        <v>0</v>
      </c>
      <c r="O17" s="20">
        <v>0</v>
      </c>
      <c r="P17" s="20">
        <v>0</v>
      </c>
      <c r="Q17" s="20">
        <v>12</v>
      </c>
      <c r="R17" s="20">
        <v>6</v>
      </c>
      <c r="S17" s="38">
        <v>0</v>
      </c>
      <c r="T17" s="17"/>
      <c r="U17" s="20">
        <v>0</v>
      </c>
      <c r="V17" s="20">
        <v>0</v>
      </c>
      <c r="W17" s="20">
        <v>0</v>
      </c>
      <c r="X17" s="20">
        <v>0</v>
      </c>
      <c r="Y17" s="20">
        <v>0</v>
      </c>
      <c r="Z17" s="44"/>
    </row>
    <row r="18" spans="1:26" s="1" customFormat="1" ht="48">
      <c r="A18" s="13" t="s">
        <v>1343</v>
      </c>
      <c r="B18" s="14" t="s">
        <v>153</v>
      </c>
      <c r="C18" s="15" t="s">
        <v>152</v>
      </c>
      <c r="D18" s="379"/>
      <c r="E18" s="379"/>
      <c r="F18" s="16" t="s">
        <v>1345</v>
      </c>
      <c r="G18" s="17"/>
      <c r="H18" s="20">
        <v>23</v>
      </c>
      <c r="I18" s="20">
        <v>22</v>
      </c>
      <c r="J18" s="20">
        <v>0</v>
      </c>
      <c r="K18" s="20">
        <v>0</v>
      </c>
      <c r="L18" s="20"/>
      <c r="M18" s="20">
        <v>0</v>
      </c>
      <c r="N18" s="20">
        <v>1</v>
      </c>
      <c r="O18" s="20">
        <v>0</v>
      </c>
      <c r="P18" s="20">
        <v>0</v>
      </c>
      <c r="Q18" s="20">
        <v>165</v>
      </c>
      <c r="R18" s="20">
        <v>7.1740000000000004</v>
      </c>
      <c r="S18" s="38">
        <v>0</v>
      </c>
      <c r="T18" s="17"/>
      <c r="U18" s="20">
        <v>0</v>
      </c>
      <c r="V18" s="20">
        <v>0</v>
      </c>
      <c r="W18" s="20">
        <v>0</v>
      </c>
      <c r="X18" s="20">
        <v>0</v>
      </c>
      <c r="Y18" s="20">
        <v>0</v>
      </c>
      <c r="Z18" s="44"/>
    </row>
    <row r="19" spans="1:26" s="1" customFormat="1" ht="48">
      <c r="A19" s="13" t="s">
        <v>1343</v>
      </c>
      <c r="B19" s="14" t="s">
        <v>153</v>
      </c>
      <c r="C19" s="15" t="s">
        <v>152</v>
      </c>
      <c r="D19" s="386" t="s">
        <v>1344</v>
      </c>
      <c r="E19" s="16" t="s">
        <v>645</v>
      </c>
      <c r="F19" s="16" t="s">
        <v>521</v>
      </c>
      <c r="G19" s="17"/>
      <c r="H19" s="16">
        <v>1</v>
      </c>
      <c r="I19" s="16">
        <v>1</v>
      </c>
      <c r="J19" s="16">
        <v>0</v>
      </c>
      <c r="K19" s="16">
        <v>0</v>
      </c>
      <c r="L19" s="16"/>
      <c r="M19" s="16">
        <v>0</v>
      </c>
      <c r="N19" s="16">
        <v>0</v>
      </c>
      <c r="O19" s="16">
        <v>0</v>
      </c>
      <c r="P19" s="16">
        <v>0</v>
      </c>
      <c r="Q19" s="16">
        <v>7</v>
      </c>
      <c r="R19" s="16">
        <v>7</v>
      </c>
      <c r="S19" s="38">
        <v>0</v>
      </c>
      <c r="T19" s="17"/>
      <c r="U19" s="16">
        <v>0</v>
      </c>
      <c r="V19" s="16">
        <v>0</v>
      </c>
      <c r="W19" s="16">
        <v>0</v>
      </c>
      <c r="X19" s="16">
        <v>0</v>
      </c>
      <c r="Y19" s="16">
        <v>0</v>
      </c>
      <c r="Z19" s="44"/>
    </row>
    <row r="20" spans="1:26" s="1" customFormat="1" ht="48">
      <c r="A20" s="13" t="s">
        <v>1343</v>
      </c>
      <c r="B20" s="14" t="s">
        <v>153</v>
      </c>
      <c r="C20" s="15" t="s">
        <v>152</v>
      </c>
      <c r="D20" s="379"/>
      <c r="E20" s="16" t="s">
        <v>645</v>
      </c>
      <c r="F20" s="16" t="s">
        <v>1345</v>
      </c>
      <c r="G20" s="17"/>
      <c r="H20" s="20">
        <v>15</v>
      </c>
      <c r="I20" s="20">
        <v>14</v>
      </c>
      <c r="J20" s="20">
        <v>0</v>
      </c>
      <c r="K20" s="20">
        <v>0</v>
      </c>
      <c r="L20" s="20"/>
      <c r="M20" s="20">
        <v>0</v>
      </c>
      <c r="N20" s="20">
        <v>0</v>
      </c>
      <c r="O20" s="20">
        <v>0</v>
      </c>
      <c r="P20" s="20">
        <v>1</v>
      </c>
      <c r="Q20" s="20">
        <v>184</v>
      </c>
      <c r="R20" s="20">
        <v>12.266999999999999</v>
      </c>
      <c r="S20" s="38">
        <v>0</v>
      </c>
      <c r="T20" s="17"/>
      <c r="U20" s="16">
        <v>0</v>
      </c>
      <c r="V20" s="16">
        <v>0</v>
      </c>
      <c r="W20" s="16">
        <v>0</v>
      </c>
      <c r="X20" s="16">
        <v>0</v>
      </c>
      <c r="Y20" s="16">
        <v>0</v>
      </c>
      <c r="Z20" s="44"/>
    </row>
    <row r="21" spans="1:26" s="1" customFormat="1" ht="48">
      <c r="A21" s="13" t="s">
        <v>1343</v>
      </c>
      <c r="B21" s="14" t="s">
        <v>153</v>
      </c>
      <c r="C21" s="15" t="s">
        <v>152</v>
      </c>
      <c r="D21" s="14" t="s">
        <v>1344</v>
      </c>
      <c r="E21" s="16" t="s">
        <v>681</v>
      </c>
      <c r="F21" s="16" t="s">
        <v>1345</v>
      </c>
      <c r="G21" s="17"/>
      <c r="H21" s="20">
        <v>19</v>
      </c>
      <c r="I21" s="20">
        <v>19</v>
      </c>
      <c r="J21" s="20">
        <v>0</v>
      </c>
      <c r="K21" s="20">
        <v>0</v>
      </c>
      <c r="L21" s="20"/>
      <c r="M21" s="20">
        <v>0</v>
      </c>
      <c r="N21" s="20">
        <v>0</v>
      </c>
      <c r="O21" s="20">
        <v>0</v>
      </c>
      <c r="P21" s="20">
        <v>0</v>
      </c>
      <c r="Q21" s="20">
        <v>185</v>
      </c>
      <c r="R21" s="20">
        <v>9.7370000000000001</v>
      </c>
      <c r="S21" s="38">
        <v>0</v>
      </c>
      <c r="T21" s="17"/>
      <c r="U21" s="20">
        <v>0</v>
      </c>
      <c r="V21" s="20">
        <v>0</v>
      </c>
      <c r="W21" s="20">
        <v>0</v>
      </c>
      <c r="X21" s="20">
        <v>0</v>
      </c>
      <c r="Y21" s="20">
        <v>0</v>
      </c>
      <c r="Z21" s="44"/>
    </row>
    <row r="22" spans="1:26" s="325" customFormat="1" ht="48">
      <c r="A22" s="13" t="s">
        <v>1343</v>
      </c>
      <c r="B22" s="309" t="s">
        <v>153</v>
      </c>
      <c r="C22" s="15" t="s">
        <v>152</v>
      </c>
      <c r="D22" s="321" t="s">
        <v>1344</v>
      </c>
      <c r="E22" s="322" t="s">
        <v>720</v>
      </c>
      <c r="F22" s="322" t="s">
        <v>1345</v>
      </c>
      <c r="G22" s="17"/>
      <c r="H22" s="323">
        <v>16</v>
      </c>
      <c r="I22" s="323">
        <v>15</v>
      </c>
      <c r="J22" s="323">
        <v>0</v>
      </c>
      <c r="K22" s="323">
        <v>0</v>
      </c>
      <c r="L22" s="323"/>
      <c r="M22" s="323">
        <v>0</v>
      </c>
      <c r="N22" s="323">
        <v>0</v>
      </c>
      <c r="O22" s="323">
        <v>0</v>
      </c>
      <c r="P22" s="323">
        <v>1</v>
      </c>
      <c r="Q22" s="323">
        <v>71</v>
      </c>
      <c r="R22" s="323">
        <v>4.43</v>
      </c>
      <c r="S22" s="324">
        <v>0</v>
      </c>
      <c r="T22" s="17"/>
      <c r="U22" s="323">
        <v>0</v>
      </c>
      <c r="V22" s="323">
        <v>0</v>
      </c>
      <c r="W22" s="323">
        <v>0</v>
      </c>
      <c r="X22" s="323">
        <v>0</v>
      </c>
      <c r="Y22" s="323">
        <v>0</v>
      </c>
      <c r="Z22" s="17"/>
    </row>
    <row r="23" spans="1:26" s="1" customFormat="1" ht="23.25" customHeight="1">
      <c r="A23" s="373">
        <v>2020</v>
      </c>
      <c r="B23" s="373"/>
      <c r="C23" s="373"/>
      <c r="D23" s="373"/>
      <c r="E23" s="373"/>
      <c r="F23" s="373"/>
      <c r="G23" s="373"/>
      <c r="H23" s="373"/>
      <c r="I23" s="373"/>
      <c r="J23" s="373"/>
      <c r="K23" s="373"/>
      <c r="L23" s="373"/>
      <c r="M23" s="373"/>
      <c r="N23" s="373"/>
      <c r="O23" s="373"/>
      <c r="P23" s="373"/>
      <c r="Q23" s="373"/>
      <c r="R23" s="373"/>
      <c r="S23" s="373"/>
      <c r="T23" s="373"/>
      <c r="U23" s="373"/>
      <c r="V23" s="373"/>
      <c r="W23" s="373"/>
      <c r="X23" s="373"/>
      <c r="Y23" s="373"/>
      <c r="Z23" s="373"/>
    </row>
    <row r="24" spans="1:26" s="1" customFormat="1" ht="48">
      <c r="A24" s="13" t="s">
        <v>1343</v>
      </c>
      <c r="B24" s="14" t="s">
        <v>153</v>
      </c>
      <c r="C24" s="15" t="s">
        <v>152</v>
      </c>
      <c r="D24" s="14" t="s">
        <v>1344</v>
      </c>
      <c r="E24" s="388" t="s">
        <v>755</v>
      </c>
      <c r="F24" s="14" t="s">
        <v>521</v>
      </c>
      <c r="G24" s="17"/>
      <c r="H24" s="20">
        <v>3</v>
      </c>
      <c r="I24" s="20">
        <v>3</v>
      </c>
      <c r="J24" s="20">
        <v>0</v>
      </c>
      <c r="K24" s="20">
        <v>0</v>
      </c>
      <c r="L24" s="20"/>
      <c r="M24" s="20">
        <v>0</v>
      </c>
      <c r="N24" s="20">
        <v>0</v>
      </c>
      <c r="O24" s="20">
        <v>0</v>
      </c>
      <c r="P24" s="20">
        <v>0</v>
      </c>
      <c r="Q24" s="20">
        <v>21</v>
      </c>
      <c r="R24" s="20">
        <v>7</v>
      </c>
      <c r="S24" s="38">
        <v>0</v>
      </c>
      <c r="T24" s="17"/>
      <c r="U24" s="20">
        <v>0</v>
      </c>
      <c r="V24" s="20">
        <v>0</v>
      </c>
      <c r="W24" s="20">
        <v>0</v>
      </c>
      <c r="X24" s="20">
        <v>0</v>
      </c>
      <c r="Y24" s="20">
        <v>0</v>
      </c>
      <c r="Z24" s="44"/>
    </row>
    <row r="25" spans="1:26" s="1" customFormat="1" ht="48">
      <c r="A25" s="13" t="s">
        <v>1343</v>
      </c>
      <c r="B25" s="14" t="s">
        <v>153</v>
      </c>
      <c r="C25" s="15" t="s">
        <v>152</v>
      </c>
      <c r="D25" s="14" t="s">
        <v>1344</v>
      </c>
      <c r="E25" s="379"/>
      <c r="F25" s="16" t="s">
        <v>1345</v>
      </c>
      <c r="G25" s="17"/>
      <c r="H25" s="20">
        <v>27</v>
      </c>
      <c r="I25" s="20">
        <v>27</v>
      </c>
      <c r="J25" s="20">
        <v>0</v>
      </c>
      <c r="K25" s="20">
        <v>0</v>
      </c>
      <c r="L25" s="20"/>
      <c r="M25" s="20">
        <v>0</v>
      </c>
      <c r="N25" s="20">
        <v>0</v>
      </c>
      <c r="O25" s="20">
        <v>0</v>
      </c>
      <c r="P25" s="20">
        <v>0</v>
      </c>
      <c r="Q25" s="20">
        <v>1869</v>
      </c>
      <c r="R25" s="20">
        <v>69.221999999999994</v>
      </c>
      <c r="S25" s="38">
        <v>0</v>
      </c>
      <c r="T25" s="17"/>
      <c r="U25" s="20">
        <v>0</v>
      </c>
      <c r="V25" s="20">
        <v>0</v>
      </c>
      <c r="W25" s="20">
        <v>0</v>
      </c>
      <c r="X25" s="20">
        <v>0</v>
      </c>
      <c r="Y25" s="20">
        <v>0</v>
      </c>
      <c r="Z25" s="44"/>
    </row>
    <row r="26" spans="1:26" s="1" customFormat="1" ht="48">
      <c r="A26" s="13" t="s">
        <v>1343</v>
      </c>
      <c r="B26" s="14" t="s">
        <v>153</v>
      </c>
      <c r="C26" s="15" t="s">
        <v>152</v>
      </c>
      <c r="D26" s="14" t="s">
        <v>1344</v>
      </c>
      <c r="E26" s="21" t="s">
        <v>817</v>
      </c>
      <c r="F26" s="16" t="s">
        <v>1345</v>
      </c>
      <c r="G26" s="17"/>
      <c r="H26" s="20">
        <v>2</v>
      </c>
      <c r="I26" s="20">
        <v>2</v>
      </c>
      <c r="J26" s="20">
        <v>0</v>
      </c>
      <c r="K26" s="20">
        <v>0</v>
      </c>
      <c r="L26" s="20"/>
      <c r="M26" s="20">
        <v>0</v>
      </c>
      <c r="N26" s="20">
        <v>0</v>
      </c>
      <c r="O26" s="20">
        <v>0</v>
      </c>
      <c r="P26" s="20">
        <v>0</v>
      </c>
      <c r="Q26" s="20">
        <v>88</v>
      </c>
      <c r="R26" s="20">
        <v>44</v>
      </c>
      <c r="S26" s="38">
        <v>0</v>
      </c>
      <c r="T26" s="17"/>
      <c r="U26" s="20">
        <v>0</v>
      </c>
      <c r="V26" s="20">
        <v>0</v>
      </c>
      <c r="W26" s="20">
        <v>0</v>
      </c>
      <c r="X26" s="20">
        <v>0</v>
      </c>
      <c r="Y26" s="20">
        <v>0</v>
      </c>
      <c r="Z26" s="44"/>
    </row>
    <row r="27" spans="1:26" s="1" customFormat="1" ht="48">
      <c r="A27" s="13" t="s">
        <v>1343</v>
      </c>
      <c r="B27" s="14" t="s">
        <v>153</v>
      </c>
      <c r="C27" s="15" t="s">
        <v>152</v>
      </c>
      <c r="D27" s="14" t="s">
        <v>1344</v>
      </c>
      <c r="E27" s="378" t="s">
        <v>822</v>
      </c>
      <c r="F27" s="14" t="s">
        <v>521</v>
      </c>
      <c r="G27" s="17"/>
      <c r="H27" s="20">
        <v>2</v>
      </c>
      <c r="I27" s="20">
        <v>2</v>
      </c>
      <c r="J27" s="20">
        <v>0</v>
      </c>
      <c r="K27" s="20">
        <v>0</v>
      </c>
      <c r="L27" s="20"/>
      <c r="M27" s="20">
        <v>0</v>
      </c>
      <c r="N27" s="20">
        <v>0</v>
      </c>
      <c r="O27" s="20">
        <v>0</v>
      </c>
      <c r="P27" s="20">
        <v>0</v>
      </c>
      <c r="Q27" s="20">
        <v>21</v>
      </c>
      <c r="R27" s="20">
        <v>10.5</v>
      </c>
      <c r="S27" s="38">
        <v>0</v>
      </c>
      <c r="T27" s="17"/>
      <c r="U27" s="20">
        <v>0</v>
      </c>
      <c r="V27" s="20">
        <v>0</v>
      </c>
      <c r="W27" s="20">
        <v>0</v>
      </c>
      <c r="X27" s="20">
        <v>0</v>
      </c>
      <c r="Y27" s="20">
        <v>0</v>
      </c>
      <c r="Z27" s="44"/>
    </row>
    <row r="28" spans="1:26" s="1" customFormat="1" ht="48">
      <c r="A28" s="13" t="s">
        <v>1343</v>
      </c>
      <c r="B28" s="14" t="s">
        <v>153</v>
      </c>
      <c r="C28" s="15" t="s">
        <v>152</v>
      </c>
      <c r="D28" s="14" t="s">
        <v>1344</v>
      </c>
      <c r="E28" s="379"/>
      <c r="F28" s="16" t="s">
        <v>1345</v>
      </c>
      <c r="G28" s="17"/>
      <c r="H28" s="20">
        <v>9</v>
      </c>
      <c r="I28" s="20">
        <v>9</v>
      </c>
      <c r="J28" s="20">
        <v>0</v>
      </c>
      <c r="K28" s="20">
        <v>0</v>
      </c>
      <c r="L28" s="20"/>
      <c r="M28" s="20">
        <v>0</v>
      </c>
      <c r="N28" s="20">
        <v>0</v>
      </c>
      <c r="O28" s="20">
        <v>0</v>
      </c>
      <c r="P28" s="20">
        <v>0</v>
      </c>
      <c r="Q28" s="20">
        <v>159</v>
      </c>
      <c r="R28" s="20">
        <v>17.667000000000002</v>
      </c>
      <c r="S28" s="38">
        <v>0</v>
      </c>
      <c r="T28" s="17"/>
      <c r="U28" s="20">
        <v>0</v>
      </c>
      <c r="V28" s="20">
        <v>0</v>
      </c>
      <c r="W28" s="20">
        <v>0</v>
      </c>
      <c r="X28" s="20">
        <v>0</v>
      </c>
      <c r="Y28" s="20">
        <v>0</v>
      </c>
      <c r="Z28" s="44"/>
    </row>
    <row r="29" spans="1:26" s="1" customFormat="1" ht="48">
      <c r="A29" s="13" t="s">
        <v>1343</v>
      </c>
      <c r="B29" s="14" t="s">
        <v>153</v>
      </c>
      <c r="C29" s="15" t="s">
        <v>152</v>
      </c>
      <c r="D29" s="14" t="s">
        <v>1344</v>
      </c>
      <c r="E29" s="378" t="s">
        <v>845</v>
      </c>
      <c r="F29" s="14" t="s">
        <v>521</v>
      </c>
      <c r="G29" s="17"/>
      <c r="H29" s="20">
        <v>1</v>
      </c>
      <c r="I29" s="20">
        <v>1</v>
      </c>
      <c r="J29" s="20">
        <v>0</v>
      </c>
      <c r="K29" s="20">
        <v>0</v>
      </c>
      <c r="L29" s="20"/>
      <c r="M29" s="20">
        <v>0</v>
      </c>
      <c r="N29" s="20">
        <v>0</v>
      </c>
      <c r="O29" s="20">
        <v>0</v>
      </c>
      <c r="P29" s="20">
        <v>0</v>
      </c>
      <c r="Q29" s="20">
        <v>7</v>
      </c>
      <c r="R29" s="20">
        <v>7</v>
      </c>
      <c r="S29" s="38">
        <v>0</v>
      </c>
      <c r="T29" s="17"/>
      <c r="U29" s="20">
        <v>0</v>
      </c>
      <c r="V29" s="20">
        <v>0</v>
      </c>
      <c r="W29" s="20">
        <v>0</v>
      </c>
      <c r="X29" s="20">
        <v>0</v>
      </c>
      <c r="Y29" s="20">
        <v>0</v>
      </c>
      <c r="Z29" s="44"/>
    </row>
    <row r="30" spans="1:26" s="1" customFormat="1" ht="48">
      <c r="A30" s="13" t="s">
        <v>1343</v>
      </c>
      <c r="B30" s="14" t="s">
        <v>153</v>
      </c>
      <c r="C30" s="15" t="s">
        <v>152</v>
      </c>
      <c r="D30" s="14" t="s">
        <v>1344</v>
      </c>
      <c r="E30" s="379"/>
      <c r="F30" s="16" t="s">
        <v>1345</v>
      </c>
      <c r="G30" s="17"/>
      <c r="H30" s="20">
        <v>4</v>
      </c>
      <c r="I30" s="20">
        <v>4</v>
      </c>
      <c r="J30" s="20">
        <v>0</v>
      </c>
      <c r="K30" s="20">
        <v>0</v>
      </c>
      <c r="L30" s="20"/>
      <c r="M30" s="20">
        <v>0</v>
      </c>
      <c r="N30" s="20">
        <v>0</v>
      </c>
      <c r="O30" s="20">
        <v>0</v>
      </c>
      <c r="P30" s="20">
        <v>0</v>
      </c>
      <c r="Q30" s="20">
        <v>54</v>
      </c>
      <c r="R30" s="20">
        <v>13.5</v>
      </c>
      <c r="S30" s="38">
        <v>0</v>
      </c>
      <c r="T30" s="17"/>
      <c r="U30" s="20">
        <v>0</v>
      </c>
      <c r="V30" s="20">
        <v>0</v>
      </c>
      <c r="W30" s="20">
        <v>0</v>
      </c>
      <c r="X30" s="20">
        <v>0</v>
      </c>
      <c r="Y30" s="20">
        <v>0</v>
      </c>
      <c r="Z30" s="44"/>
    </row>
    <row r="31" spans="1:26" s="1" customFormat="1" ht="21" customHeight="1">
      <c r="A31" s="373">
        <v>2021</v>
      </c>
      <c r="B31" s="373"/>
      <c r="C31" s="373"/>
      <c r="D31" s="373"/>
      <c r="E31" s="373"/>
      <c r="F31" s="373"/>
      <c r="G31" s="373"/>
      <c r="H31" s="373"/>
      <c r="I31" s="373"/>
      <c r="J31" s="373"/>
      <c r="K31" s="373"/>
      <c r="L31" s="373"/>
      <c r="M31" s="373"/>
      <c r="N31" s="373"/>
      <c r="O31" s="373"/>
      <c r="P31" s="373"/>
      <c r="Q31" s="373"/>
      <c r="R31" s="373"/>
      <c r="S31" s="373"/>
      <c r="T31" s="373"/>
      <c r="U31" s="373"/>
      <c r="V31" s="373"/>
      <c r="W31" s="373"/>
      <c r="X31" s="373"/>
      <c r="Y31" s="373"/>
      <c r="Z31" s="373"/>
    </row>
    <row r="32" spans="1:26" s="1" customFormat="1" ht="48">
      <c r="A32" s="13" t="s">
        <v>1343</v>
      </c>
      <c r="B32" s="14" t="s">
        <v>153</v>
      </c>
      <c r="C32" s="15" t="s">
        <v>152</v>
      </c>
      <c r="D32" s="14" t="s">
        <v>1344</v>
      </c>
      <c r="E32" s="16" t="s">
        <v>755</v>
      </c>
      <c r="F32" s="16" t="s">
        <v>1345</v>
      </c>
      <c r="G32" s="17"/>
      <c r="H32" s="16">
        <v>16</v>
      </c>
      <c r="I32" s="16">
        <v>12</v>
      </c>
      <c r="J32" s="16">
        <v>1</v>
      </c>
      <c r="K32" s="16">
        <v>0</v>
      </c>
      <c r="L32" s="16"/>
      <c r="M32" s="16">
        <v>0</v>
      </c>
      <c r="N32" s="16">
        <v>2</v>
      </c>
      <c r="O32" s="16">
        <v>0</v>
      </c>
      <c r="P32" s="16">
        <v>1</v>
      </c>
      <c r="Q32" s="16">
        <v>83</v>
      </c>
      <c r="R32" s="20">
        <v>5.1879999999999997</v>
      </c>
      <c r="S32" s="38">
        <v>0</v>
      </c>
      <c r="T32" s="17"/>
      <c r="U32" s="20">
        <v>0</v>
      </c>
      <c r="V32" s="20">
        <v>0</v>
      </c>
      <c r="W32" s="20">
        <v>0</v>
      </c>
      <c r="X32" s="20">
        <v>0</v>
      </c>
      <c r="Y32" s="20">
        <v>0</v>
      </c>
      <c r="Z32" s="44"/>
    </row>
    <row r="33" spans="1:26" s="1" customFormat="1" ht="48">
      <c r="A33" s="13" t="s">
        <v>1343</v>
      </c>
      <c r="B33" s="14" t="s">
        <v>153</v>
      </c>
      <c r="C33" s="15" t="s">
        <v>152</v>
      </c>
      <c r="D33" s="14" t="s">
        <v>1344</v>
      </c>
      <c r="E33" s="16" t="s">
        <v>817</v>
      </c>
      <c r="F33" s="16" t="s">
        <v>1345</v>
      </c>
      <c r="G33" s="17"/>
      <c r="H33" s="16">
        <v>13</v>
      </c>
      <c r="I33" s="16">
        <v>7</v>
      </c>
      <c r="J33" s="16">
        <v>1</v>
      </c>
      <c r="K33" s="16">
        <v>1</v>
      </c>
      <c r="L33" s="16"/>
      <c r="M33" s="16">
        <v>0</v>
      </c>
      <c r="N33" s="16">
        <v>3</v>
      </c>
      <c r="O33" s="16">
        <v>0</v>
      </c>
      <c r="P33" s="16">
        <v>1</v>
      </c>
      <c r="Q33" s="16">
        <v>40</v>
      </c>
      <c r="R33" s="20">
        <v>3.077</v>
      </c>
      <c r="S33" s="38">
        <v>0</v>
      </c>
      <c r="T33" s="17"/>
      <c r="U33" s="20">
        <v>0</v>
      </c>
      <c r="V33" s="20">
        <v>0</v>
      </c>
      <c r="W33" s="20">
        <v>0</v>
      </c>
      <c r="X33" s="20">
        <v>0</v>
      </c>
      <c r="Y33" s="20">
        <v>0</v>
      </c>
      <c r="Z33" s="44"/>
    </row>
    <row r="34" spans="1:26" s="1" customFormat="1" ht="48">
      <c r="A34" s="13" t="s">
        <v>1343</v>
      </c>
      <c r="B34" s="14" t="s">
        <v>153</v>
      </c>
      <c r="C34" s="15" t="s">
        <v>152</v>
      </c>
      <c r="D34" s="14" t="s">
        <v>1344</v>
      </c>
      <c r="E34" s="14" t="s">
        <v>822</v>
      </c>
      <c r="F34" s="16" t="s">
        <v>1345</v>
      </c>
      <c r="G34" s="17"/>
      <c r="H34" s="16">
        <v>8</v>
      </c>
      <c r="I34" s="16">
        <v>5</v>
      </c>
      <c r="J34" s="16">
        <v>2</v>
      </c>
      <c r="K34" s="16">
        <v>1</v>
      </c>
      <c r="L34" s="16"/>
      <c r="M34" s="16">
        <v>0</v>
      </c>
      <c r="N34" s="16">
        <v>0</v>
      </c>
      <c r="O34" s="16">
        <v>0</v>
      </c>
      <c r="P34" s="16">
        <v>0</v>
      </c>
      <c r="Q34" s="16">
        <v>63</v>
      </c>
      <c r="R34" s="20">
        <v>7.875</v>
      </c>
      <c r="S34" s="38">
        <v>0</v>
      </c>
      <c r="T34" s="17"/>
      <c r="U34" s="20">
        <v>0</v>
      </c>
      <c r="V34" s="20">
        <v>0</v>
      </c>
      <c r="W34" s="20">
        <v>0</v>
      </c>
      <c r="X34" s="20">
        <v>0</v>
      </c>
      <c r="Y34" s="20">
        <v>0</v>
      </c>
      <c r="Z34" s="44"/>
    </row>
    <row r="35" spans="1:26" s="1" customFormat="1" ht="48">
      <c r="A35" s="13" t="s">
        <v>1343</v>
      </c>
      <c r="B35" s="14" t="s">
        <v>153</v>
      </c>
      <c r="C35" s="15" t="s">
        <v>152</v>
      </c>
      <c r="D35" s="14" t="s">
        <v>1344</v>
      </c>
      <c r="E35" s="264" t="s">
        <v>845</v>
      </c>
      <c r="F35" s="14" t="s">
        <v>521</v>
      </c>
      <c r="G35" s="17"/>
      <c r="H35" s="16">
        <v>7</v>
      </c>
      <c r="I35" s="16">
        <v>5</v>
      </c>
      <c r="J35" s="16">
        <v>0</v>
      </c>
      <c r="K35" s="16">
        <v>0</v>
      </c>
      <c r="L35" s="16"/>
      <c r="M35" s="16">
        <v>0</v>
      </c>
      <c r="N35" s="16">
        <v>2</v>
      </c>
      <c r="O35" s="16">
        <v>0</v>
      </c>
      <c r="P35" s="16">
        <v>0</v>
      </c>
      <c r="Q35" s="16">
        <v>18</v>
      </c>
      <c r="R35" s="20">
        <v>2.5710000000000002</v>
      </c>
      <c r="S35" s="38">
        <v>0</v>
      </c>
      <c r="T35" s="17"/>
      <c r="U35" s="20">
        <v>0</v>
      </c>
      <c r="V35" s="20">
        <v>0</v>
      </c>
      <c r="W35" s="20">
        <v>0</v>
      </c>
      <c r="X35" s="20">
        <v>0</v>
      </c>
      <c r="Y35" s="20">
        <v>0</v>
      </c>
      <c r="Z35" s="44"/>
    </row>
    <row r="36" spans="1:26" s="325" customFormat="1" ht="48">
      <c r="A36" s="13" t="s">
        <v>1343</v>
      </c>
      <c r="B36" s="309" t="s">
        <v>153</v>
      </c>
      <c r="C36" s="15" t="s">
        <v>152</v>
      </c>
      <c r="D36" s="321" t="s">
        <v>1344</v>
      </c>
      <c r="E36" s="321" t="s">
        <v>845</v>
      </c>
      <c r="F36" s="322" t="s">
        <v>1345</v>
      </c>
      <c r="G36" s="17"/>
      <c r="H36" s="322">
        <v>16</v>
      </c>
      <c r="I36" s="322">
        <v>10</v>
      </c>
      <c r="J36" s="322">
        <v>1</v>
      </c>
      <c r="K36" s="322">
        <v>1</v>
      </c>
      <c r="L36" s="322"/>
      <c r="M36" s="322">
        <v>0</v>
      </c>
      <c r="N36" s="322">
        <v>2</v>
      </c>
      <c r="O36" s="322">
        <v>0</v>
      </c>
      <c r="P36" s="322">
        <v>2</v>
      </c>
      <c r="Q36" s="322">
        <v>121</v>
      </c>
      <c r="R36" s="323">
        <v>7.5620000000000003</v>
      </c>
      <c r="S36" s="324">
        <v>0</v>
      </c>
      <c r="T36" s="17"/>
      <c r="U36" s="323">
        <v>0</v>
      </c>
      <c r="V36" s="323">
        <v>0</v>
      </c>
      <c r="W36" s="323">
        <v>0</v>
      </c>
      <c r="X36" s="323">
        <v>0</v>
      </c>
      <c r="Y36" s="323">
        <v>0</v>
      </c>
      <c r="Z36" s="17"/>
    </row>
    <row r="37" spans="1:26" s="1" customFormat="1" ht="18">
      <c r="A37" s="373">
        <v>2022</v>
      </c>
      <c r="B37" s="373"/>
      <c r="C37" s="373"/>
      <c r="D37" s="373"/>
      <c r="E37" s="373"/>
      <c r="F37" s="373"/>
      <c r="G37" s="373"/>
      <c r="H37" s="373"/>
      <c r="I37" s="373"/>
      <c r="J37" s="373"/>
      <c r="K37" s="373"/>
      <c r="L37" s="373"/>
      <c r="M37" s="373"/>
      <c r="N37" s="373"/>
      <c r="O37" s="373"/>
      <c r="P37" s="373"/>
      <c r="Q37" s="373"/>
      <c r="R37" s="373"/>
      <c r="S37" s="373"/>
      <c r="T37" s="373"/>
      <c r="U37" s="373"/>
      <c r="V37" s="373"/>
      <c r="W37" s="373"/>
      <c r="X37" s="373"/>
      <c r="Y37" s="373"/>
      <c r="Z37" s="373"/>
    </row>
    <row r="38" spans="1:26" s="2" customFormat="1" ht="51">
      <c r="A38" s="13" t="s">
        <v>1343</v>
      </c>
      <c r="B38" s="22" t="s">
        <v>153</v>
      </c>
      <c r="C38" s="23" t="s">
        <v>152</v>
      </c>
      <c r="D38" s="22" t="s">
        <v>1344</v>
      </c>
      <c r="E38" s="22" t="s">
        <v>980</v>
      </c>
      <c r="F38" s="22" t="s">
        <v>521</v>
      </c>
      <c r="G38" s="24"/>
      <c r="H38" s="22">
        <v>0</v>
      </c>
      <c r="I38" s="22">
        <v>0</v>
      </c>
      <c r="J38" s="22">
        <v>0</v>
      </c>
      <c r="K38" s="22">
        <v>0</v>
      </c>
      <c r="L38" s="22">
        <v>0</v>
      </c>
      <c r="M38" s="22">
        <v>0</v>
      </c>
      <c r="N38" s="22">
        <v>0</v>
      </c>
      <c r="O38" s="22">
        <v>0</v>
      </c>
      <c r="P38" s="22">
        <v>0</v>
      </c>
      <c r="Q38" s="22">
        <v>0</v>
      </c>
      <c r="R38" s="22">
        <v>0</v>
      </c>
      <c r="S38" s="28" t="s">
        <v>1064</v>
      </c>
      <c r="T38" s="24"/>
      <c r="U38" s="22">
        <v>0</v>
      </c>
      <c r="V38" s="22">
        <v>0</v>
      </c>
      <c r="W38" s="22">
        <v>0</v>
      </c>
      <c r="X38" s="22">
        <v>0</v>
      </c>
      <c r="Y38" s="22">
        <v>0</v>
      </c>
      <c r="Z38" s="24"/>
    </row>
    <row r="39" spans="1:26" s="2" customFormat="1" ht="51">
      <c r="A39" s="13" t="s">
        <v>1343</v>
      </c>
      <c r="B39" s="22" t="s">
        <v>153</v>
      </c>
      <c r="C39" s="23" t="s">
        <v>152</v>
      </c>
      <c r="D39" s="22" t="s">
        <v>1344</v>
      </c>
      <c r="E39" s="22" t="s">
        <v>980</v>
      </c>
      <c r="F39" s="25" t="s">
        <v>1345</v>
      </c>
      <c r="G39" s="24"/>
      <c r="H39" s="22">
        <v>20</v>
      </c>
      <c r="I39" s="22">
        <v>14</v>
      </c>
      <c r="J39" s="22">
        <v>1</v>
      </c>
      <c r="K39" s="22">
        <v>2</v>
      </c>
      <c r="L39" s="22">
        <v>0</v>
      </c>
      <c r="M39" s="22">
        <v>0</v>
      </c>
      <c r="N39" s="22">
        <v>2</v>
      </c>
      <c r="O39" s="22">
        <v>0</v>
      </c>
      <c r="P39" s="22">
        <v>1</v>
      </c>
      <c r="Q39" s="22" t="e">
        <f>+'FOI REGISTRY REPORT'!#REF!</f>
        <v>#REF!</v>
      </c>
      <c r="R39" s="22" t="e">
        <f t="shared" ref="R39:R45" si="0">+Q39/H39</f>
        <v>#REF!</v>
      </c>
      <c r="S39" s="28" t="s">
        <v>1064</v>
      </c>
      <c r="T39" s="24"/>
      <c r="U39" s="22">
        <v>0</v>
      </c>
      <c r="V39" s="22">
        <v>0</v>
      </c>
      <c r="W39" s="22">
        <v>0</v>
      </c>
      <c r="X39" s="22">
        <v>0</v>
      </c>
      <c r="Y39" s="22">
        <v>0</v>
      </c>
      <c r="Z39" s="24"/>
    </row>
    <row r="40" spans="1:26" s="2" customFormat="1" ht="51">
      <c r="A40" s="13" t="s">
        <v>1343</v>
      </c>
      <c r="B40" s="22" t="s">
        <v>153</v>
      </c>
      <c r="C40" s="23" t="s">
        <v>152</v>
      </c>
      <c r="D40" s="22" t="s">
        <v>1344</v>
      </c>
      <c r="E40" s="22" t="s">
        <v>1023</v>
      </c>
      <c r="F40" s="22" t="s">
        <v>521</v>
      </c>
      <c r="G40" s="24"/>
      <c r="H40" s="22">
        <v>4</v>
      </c>
      <c r="I40" s="22">
        <v>0</v>
      </c>
      <c r="J40" s="22">
        <v>0</v>
      </c>
      <c r="K40" s="22">
        <v>0</v>
      </c>
      <c r="L40" s="22">
        <v>1</v>
      </c>
      <c r="M40" s="22">
        <v>0</v>
      </c>
      <c r="N40" s="22">
        <v>3</v>
      </c>
      <c r="O40" s="22">
        <v>0</v>
      </c>
      <c r="P40" s="22">
        <v>0</v>
      </c>
      <c r="Q40" s="22">
        <f>'FOI REGISTRY REPORT'!Q293</f>
        <v>6</v>
      </c>
      <c r="R40" s="39">
        <f t="shared" si="0"/>
        <v>1.5</v>
      </c>
      <c r="S40" s="28" t="s">
        <v>1064</v>
      </c>
      <c r="T40" s="24"/>
      <c r="U40" s="22">
        <v>0</v>
      </c>
      <c r="V40" s="22">
        <v>0</v>
      </c>
      <c r="W40" s="22">
        <v>0</v>
      </c>
      <c r="X40" s="22">
        <v>0</v>
      </c>
      <c r="Y40" s="22">
        <v>0</v>
      </c>
      <c r="Z40" s="24"/>
    </row>
    <row r="41" spans="1:26" s="2" customFormat="1" ht="51">
      <c r="A41" s="13" t="s">
        <v>1343</v>
      </c>
      <c r="B41" s="22" t="s">
        <v>153</v>
      </c>
      <c r="C41" s="23" t="s">
        <v>152</v>
      </c>
      <c r="D41" s="22" t="s">
        <v>1344</v>
      </c>
      <c r="E41" s="22" t="s">
        <v>1023</v>
      </c>
      <c r="F41" s="25" t="s">
        <v>1345</v>
      </c>
      <c r="G41" s="24"/>
      <c r="H41" s="22">
        <v>14</v>
      </c>
      <c r="I41" s="22">
        <v>14</v>
      </c>
      <c r="J41" s="22">
        <v>0</v>
      </c>
      <c r="K41" s="22">
        <v>0</v>
      </c>
      <c r="L41" s="22">
        <v>0</v>
      </c>
      <c r="M41" s="22">
        <v>0</v>
      </c>
      <c r="N41" s="22">
        <v>0</v>
      </c>
      <c r="O41" s="22">
        <v>0</v>
      </c>
      <c r="P41" s="22">
        <v>0</v>
      </c>
      <c r="Q41" s="22" t="e">
        <f>'FOI REGISTRY REPORT'!#REF!</f>
        <v>#REF!</v>
      </c>
      <c r="R41" s="39" t="e">
        <f t="shared" si="0"/>
        <v>#REF!</v>
      </c>
      <c r="S41" s="28" t="s">
        <v>1064</v>
      </c>
      <c r="T41" s="24"/>
      <c r="U41" s="22">
        <v>0</v>
      </c>
      <c r="V41" s="22">
        <v>0</v>
      </c>
      <c r="W41" s="22">
        <v>0</v>
      </c>
      <c r="X41" s="22">
        <v>0</v>
      </c>
      <c r="Y41" s="22">
        <v>0</v>
      </c>
      <c r="Z41" s="24"/>
    </row>
    <row r="42" spans="1:26" s="2" customFormat="1" ht="51">
      <c r="A42" s="13" t="s">
        <v>1343</v>
      </c>
      <c r="B42" s="25" t="s">
        <v>153</v>
      </c>
      <c r="C42" s="23" t="s">
        <v>152</v>
      </c>
      <c r="D42" s="25" t="s">
        <v>1344</v>
      </c>
      <c r="E42" s="25" t="s">
        <v>1061</v>
      </c>
      <c r="F42" s="25" t="s">
        <v>521</v>
      </c>
      <c r="G42" s="26"/>
      <c r="H42" s="25">
        <v>1</v>
      </c>
      <c r="I42" s="25">
        <v>0</v>
      </c>
      <c r="J42" s="25">
        <v>0</v>
      </c>
      <c r="K42" s="25">
        <v>0</v>
      </c>
      <c r="L42" s="25">
        <v>0</v>
      </c>
      <c r="M42" s="25">
        <v>0</v>
      </c>
      <c r="N42" s="25">
        <v>1</v>
      </c>
      <c r="O42" s="25">
        <v>0</v>
      </c>
      <c r="P42" s="25">
        <v>0</v>
      </c>
      <c r="Q42" s="25">
        <f>'FOI REGISTRY REPORT'!Q311</f>
        <v>2</v>
      </c>
      <c r="R42" s="39">
        <f t="shared" si="0"/>
        <v>2</v>
      </c>
      <c r="S42" s="28" t="s">
        <v>1064</v>
      </c>
      <c r="T42" s="26"/>
      <c r="U42" s="25">
        <v>0</v>
      </c>
      <c r="V42" s="25">
        <v>0</v>
      </c>
      <c r="W42" s="25">
        <v>0</v>
      </c>
      <c r="X42" s="25">
        <v>0</v>
      </c>
      <c r="Y42" s="25">
        <v>0</v>
      </c>
      <c r="Z42" s="26"/>
    </row>
    <row r="43" spans="1:26" s="2" customFormat="1" ht="51">
      <c r="A43" s="13" t="s">
        <v>1343</v>
      </c>
      <c r="B43" s="25" t="s">
        <v>153</v>
      </c>
      <c r="C43" s="23" t="s">
        <v>152</v>
      </c>
      <c r="D43" s="25" t="s">
        <v>1344</v>
      </c>
      <c r="E43" s="25" t="s">
        <v>1061</v>
      </c>
      <c r="F43" s="25" t="s">
        <v>1345</v>
      </c>
      <c r="G43" s="26"/>
      <c r="H43" s="25">
        <v>15</v>
      </c>
      <c r="I43" s="25">
        <v>10</v>
      </c>
      <c r="J43" s="25">
        <v>1</v>
      </c>
      <c r="K43" s="25">
        <v>0</v>
      </c>
      <c r="L43" s="25">
        <v>1</v>
      </c>
      <c r="M43" s="25">
        <v>0</v>
      </c>
      <c r="N43" s="25">
        <v>3</v>
      </c>
      <c r="O43" s="25">
        <v>0</v>
      </c>
      <c r="P43" s="25">
        <v>0</v>
      </c>
      <c r="Q43" s="25" t="e">
        <f>'FOI REGISTRY REPORT'!#REF!</f>
        <v>#REF!</v>
      </c>
      <c r="R43" s="39" t="e">
        <f t="shared" si="0"/>
        <v>#REF!</v>
      </c>
      <c r="S43" s="28" t="s">
        <v>1064</v>
      </c>
      <c r="T43" s="26"/>
      <c r="U43" s="25">
        <v>0</v>
      </c>
      <c r="V43" s="25">
        <v>0</v>
      </c>
      <c r="W43" s="25">
        <v>0</v>
      </c>
      <c r="X43" s="25">
        <v>0</v>
      </c>
      <c r="Y43" s="25">
        <v>0</v>
      </c>
      <c r="Z43" s="26"/>
    </row>
    <row r="44" spans="1:26" s="3" customFormat="1" ht="51">
      <c r="A44" s="13" t="s">
        <v>1343</v>
      </c>
      <c r="B44" s="25" t="s">
        <v>153</v>
      </c>
      <c r="C44" s="23" t="s">
        <v>152</v>
      </c>
      <c r="D44" s="25" t="s">
        <v>1344</v>
      </c>
      <c r="E44" s="25" t="s">
        <v>1093</v>
      </c>
      <c r="F44" s="25" t="s">
        <v>521</v>
      </c>
      <c r="G44" s="26"/>
      <c r="H44" s="27">
        <v>8</v>
      </c>
      <c r="I44" s="27">
        <v>3</v>
      </c>
      <c r="J44" s="27">
        <v>1</v>
      </c>
      <c r="K44" s="27">
        <v>1</v>
      </c>
      <c r="L44" s="27">
        <v>0</v>
      </c>
      <c r="M44" s="27">
        <v>0</v>
      </c>
      <c r="N44" s="27">
        <v>3</v>
      </c>
      <c r="O44" s="27">
        <v>0</v>
      </c>
      <c r="P44" s="27">
        <v>0</v>
      </c>
      <c r="Q44" s="40">
        <f>'FOI REGISTRY REPORT'!Q327</f>
        <v>23</v>
      </c>
      <c r="R44" s="39">
        <f t="shared" si="0"/>
        <v>2.875</v>
      </c>
      <c r="S44" s="28" t="s">
        <v>1064</v>
      </c>
      <c r="T44" s="26"/>
      <c r="U44" s="25">
        <v>0</v>
      </c>
      <c r="V44" s="25">
        <v>0</v>
      </c>
      <c r="W44" s="25">
        <v>0</v>
      </c>
      <c r="X44" s="25">
        <v>0</v>
      </c>
      <c r="Y44" s="25">
        <v>0</v>
      </c>
      <c r="Z44" s="26"/>
    </row>
    <row r="45" spans="1:26" s="3" customFormat="1" ht="51">
      <c r="A45" s="13" t="s">
        <v>1343</v>
      </c>
      <c r="B45" s="25" t="s">
        <v>153</v>
      </c>
      <c r="C45" s="23" t="s">
        <v>152</v>
      </c>
      <c r="D45" s="25" t="s">
        <v>1344</v>
      </c>
      <c r="E45" s="25" t="s">
        <v>1093</v>
      </c>
      <c r="F45" s="25" t="s">
        <v>1345</v>
      </c>
      <c r="G45" s="26"/>
      <c r="H45" s="27">
        <v>14</v>
      </c>
      <c r="I45" s="27">
        <v>12</v>
      </c>
      <c r="J45" s="27">
        <v>0</v>
      </c>
      <c r="K45" s="27">
        <v>1</v>
      </c>
      <c r="L45" s="27">
        <v>0</v>
      </c>
      <c r="M45" s="27">
        <v>0</v>
      </c>
      <c r="N45" s="27">
        <v>0</v>
      </c>
      <c r="O45" s="27">
        <v>1</v>
      </c>
      <c r="P45" s="27">
        <v>0</v>
      </c>
      <c r="Q45" s="40" t="e">
        <f>'FOI REGISTRY REPORT'!#REF!</f>
        <v>#REF!</v>
      </c>
      <c r="R45" s="39" t="e">
        <f t="shared" si="0"/>
        <v>#REF!</v>
      </c>
      <c r="S45" s="28" t="s">
        <v>1064</v>
      </c>
      <c r="T45" s="26"/>
      <c r="U45" s="27">
        <v>0</v>
      </c>
      <c r="V45" s="27">
        <v>0</v>
      </c>
      <c r="W45" s="27">
        <v>0</v>
      </c>
      <c r="X45" s="27">
        <v>0</v>
      </c>
      <c r="Y45" s="27">
        <v>0</v>
      </c>
      <c r="Z45" s="26"/>
    </row>
    <row r="46" spans="1:26" s="4" customFormat="1" ht="18">
      <c r="A46" s="373">
        <v>2023</v>
      </c>
      <c r="B46" s="373"/>
      <c r="C46" s="373"/>
      <c r="D46" s="373"/>
      <c r="E46" s="373"/>
      <c r="F46" s="373"/>
      <c r="G46" s="373"/>
      <c r="H46" s="373"/>
      <c r="I46" s="373"/>
      <c r="J46" s="373"/>
      <c r="K46" s="373"/>
      <c r="L46" s="373"/>
      <c r="M46" s="373"/>
      <c r="N46" s="373"/>
      <c r="O46" s="373"/>
      <c r="P46" s="373"/>
      <c r="Q46" s="373"/>
      <c r="R46" s="373"/>
      <c r="S46" s="373"/>
      <c r="T46" s="373"/>
      <c r="U46" s="373"/>
      <c r="V46" s="373"/>
      <c r="W46" s="373"/>
      <c r="X46" s="373"/>
      <c r="Y46" s="373"/>
      <c r="Z46" s="373"/>
    </row>
    <row r="47" spans="1:26" ht="51">
      <c r="A47" s="13" t="s">
        <v>1343</v>
      </c>
      <c r="B47" s="28" t="s">
        <v>153</v>
      </c>
      <c r="C47" s="23" t="s">
        <v>152</v>
      </c>
      <c r="D47" s="28" t="s">
        <v>1344</v>
      </c>
      <c r="E47" s="28" t="s">
        <v>1141</v>
      </c>
      <c r="F47" s="28" t="s">
        <v>521</v>
      </c>
      <c r="G47" s="29"/>
      <c r="H47" s="28">
        <v>1</v>
      </c>
      <c r="I47" s="28">
        <v>0</v>
      </c>
      <c r="J47" s="28">
        <v>0</v>
      </c>
      <c r="K47" s="28">
        <v>0</v>
      </c>
      <c r="L47" s="28">
        <v>0</v>
      </c>
      <c r="M47" s="28">
        <v>0</v>
      </c>
      <c r="N47" s="28">
        <v>1</v>
      </c>
      <c r="O47" s="28">
        <v>0</v>
      </c>
      <c r="P47" s="28">
        <v>0</v>
      </c>
      <c r="Q47" s="28">
        <v>3</v>
      </c>
      <c r="R47" s="41">
        <f>Q47/H47</f>
        <v>3</v>
      </c>
      <c r="S47" s="28" t="s">
        <v>1064</v>
      </c>
      <c r="T47" s="29"/>
      <c r="U47" s="28">
        <v>0</v>
      </c>
      <c r="V47" s="28">
        <v>0</v>
      </c>
      <c r="W47" s="28">
        <v>0</v>
      </c>
      <c r="X47" s="28">
        <v>0</v>
      </c>
      <c r="Y47" s="28">
        <v>0</v>
      </c>
      <c r="Z47" s="29"/>
    </row>
    <row r="48" spans="1:26" ht="51">
      <c r="A48" s="13" t="s">
        <v>1343</v>
      </c>
      <c r="B48" s="28" t="s">
        <v>153</v>
      </c>
      <c r="C48" s="23" t="s">
        <v>152</v>
      </c>
      <c r="D48" s="28" t="s">
        <v>1344</v>
      </c>
      <c r="E48" s="28" t="s">
        <v>1141</v>
      </c>
      <c r="F48" s="25" t="s">
        <v>1345</v>
      </c>
      <c r="G48" s="29"/>
      <c r="H48" s="28">
        <v>16</v>
      </c>
      <c r="I48" s="28">
        <v>9</v>
      </c>
      <c r="J48" s="28">
        <v>0</v>
      </c>
      <c r="K48" s="28">
        <v>2</v>
      </c>
      <c r="L48" s="28">
        <v>1</v>
      </c>
      <c r="M48" s="28">
        <v>0</v>
      </c>
      <c r="N48" s="28">
        <v>4</v>
      </c>
      <c r="O48" s="28">
        <v>0</v>
      </c>
      <c r="P48" s="28">
        <v>0</v>
      </c>
      <c r="Q48" s="28">
        <v>38</v>
      </c>
      <c r="R48" s="41">
        <f>Q48/H48</f>
        <v>2.375</v>
      </c>
      <c r="S48" s="28">
        <v>4.375</v>
      </c>
      <c r="T48" s="29"/>
      <c r="U48" s="28">
        <v>0</v>
      </c>
      <c r="V48" s="28">
        <v>0</v>
      </c>
      <c r="W48" s="28">
        <v>0</v>
      </c>
      <c r="X48" s="28">
        <v>0</v>
      </c>
      <c r="Y48" s="28">
        <v>0</v>
      </c>
      <c r="Z48" s="29"/>
    </row>
    <row r="49" spans="1:26" ht="51">
      <c r="A49" s="13" t="s">
        <v>1343</v>
      </c>
      <c r="B49" s="28" t="s">
        <v>153</v>
      </c>
      <c r="C49" s="23" t="s">
        <v>152</v>
      </c>
      <c r="D49" s="272" t="s">
        <v>1344</v>
      </c>
      <c r="E49" s="272" t="s">
        <v>1191</v>
      </c>
      <c r="F49" s="272" t="s">
        <v>521</v>
      </c>
      <c r="G49" s="29"/>
      <c r="H49" s="272">
        <f>SUM(I49:P49)</f>
        <v>3</v>
      </c>
      <c r="I49" s="272">
        <v>1</v>
      </c>
      <c r="J49" s="272">
        <v>0</v>
      </c>
      <c r="K49" s="272">
        <v>0</v>
      </c>
      <c r="L49" s="272">
        <v>0</v>
      </c>
      <c r="M49" s="272">
        <v>0</v>
      </c>
      <c r="N49" s="272">
        <v>0</v>
      </c>
      <c r="O49" s="272">
        <v>1</v>
      </c>
      <c r="P49" s="272">
        <v>1</v>
      </c>
      <c r="Q49" s="274">
        <f>'FOI REGISTRY REPORT'!I367+'FOI REGISTRY REPORT'!I368+'FOI REGISTRY REPORT'!I369</f>
        <v>17</v>
      </c>
      <c r="R49" s="275">
        <f>Q49/H49</f>
        <v>5.666666666666667</v>
      </c>
      <c r="S49" s="276" t="s">
        <v>1064</v>
      </c>
      <c r="T49" s="29"/>
      <c r="U49" s="272">
        <v>0</v>
      </c>
      <c r="V49" s="272">
        <v>0</v>
      </c>
      <c r="W49" s="272">
        <v>0</v>
      </c>
      <c r="X49" s="272">
        <v>0</v>
      </c>
      <c r="Y49" s="272">
        <v>0</v>
      </c>
      <c r="Z49" s="29"/>
    </row>
    <row r="50" spans="1:26" ht="51">
      <c r="A50" s="13" t="s">
        <v>1343</v>
      </c>
      <c r="B50" s="28" t="s">
        <v>153</v>
      </c>
      <c r="C50" s="23" t="s">
        <v>152</v>
      </c>
      <c r="D50" s="272" t="s">
        <v>1344</v>
      </c>
      <c r="E50" s="272" t="s">
        <v>1191</v>
      </c>
      <c r="F50" s="273" t="s">
        <v>1345</v>
      </c>
      <c r="G50" s="29"/>
      <c r="H50" s="272">
        <f>SUM(I50:P50)</f>
        <v>31</v>
      </c>
      <c r="I50" s="272">
        <v>22</v>
      </c>
      <c r="J50" s="272">
        <v>1</v>
      </c>
      <c r="K50" s="272">
        <v>3</v>
      </c>
      <c r="L50" s="272">
        <v>0</v>
      </c>
      <c r="M50" s="272">
        <v>0</v>
      </c>
      <c r="N50" s="272">
        <v>2</v>
      </c>
      <c r="O50" s="272">
        <v>0</v>
      </c>
      <c r="P50" s="272">
        <v>3</v>
      </c>
      <c r="Q50" s="274">
        <f>SUM('FOI REGISTRY REPORT'!I370:I400)</f>
        <v>169</v>
      </c>
      <c r="R50" s="275">
        <f>Q50/H50</f>
        <v>5.4516129032258061</v>
      </c>
      <c r="S50" s="276">
        <v>4.6660000000000004</v>
      </c>
      <c r="T50" s="29"/>
      <c r="U50" s="272">
        <v>0</v>
      </c>
      <c r="V50" s="272">
        <v>0</v>
      </c>
      <c r="W50" s="272">
        <v>0</v>
      </c>
      <c r="X50" s="272">
        <v>0</v>
      </c>
      <c r="Y50" s="272">
        <v>0</v>
      </c>
      <c r="Z50" s="29"/>
    </row>
    <row r="51" spans="1:26" s="326" customFormat="1" ht="51">
      <c r="A51" s="13" t="s">
        <v>1343</v>
      </c>
      <c r="B51" s="28" t="s">
        <v>153</v>
      </c>
      <c r="C51" s="23" t="s">
        <v>152</v>
      </c>
      <c r="D51" s="272" t="s">
        <v>1344</v>
      </c>
      <c r="E51" s="276" t="s">
        <v>1272</v>
      </c>
      <c r="F51" s="276" t="s">
        <v>521</v>
      </c>
      <c r="G51" s="29"/>
      <c r="H51" s="276">
        <v>0</v>
      </c>
      <c r="I51" s="276">
        <v>0</v>
      </c>
      <c r="J51" s="276">
        <v>0</v>
      </c>
      <c r="K51" s="276">
        <v>0</v>
      </c>
      <c r="L51" s="276">
        <v>0</v>
      </c>
      <c r="M51" s="276">
        <v>0</v>
      </c>
      <c r="N51" s="276">
        <v>0</v>
      </c>
      <c r="O51" s="276">
        <v>0</v>
      </c>
      <c r="P51" s="276">
        <v>0</v>
      </c>
      <c r="Q51" s="276">
        <v>0</v>
      </c>
      <c r="R51" s="275">
        <v>0</v>
      </c>
      <c r="S51" s="276" t="s">
        <v>1064</v>
      </c>
      <c r="T51" s="29"/>
      <c r="U51" s="276">
        <v>0</v>
      </c>
      <c r="V51" s="276">
        <v>0</v>
      </c>
      <c r="W51" s="276">
        <v>0</v>
      </c>
      <c r="X51" s="276">
        <v>0</v>
      </c>
      <c r="Y51" s="276">
        <v>0</v>
      </c>
      <c r="Z51" s="29"/>
    </row>
    <row r="52" spans="1:26" s="326" customFormat="1" ht="51">
      <c r="A52" s="13" t="s">
        <v>1343</v>
      </c>
      <c r="B52" s="28" t="s">
        <v>153</v>
      </c>
      <c r="C52" s="23" t="s">
        <v>152</v>
      </c>
      <c r="D52" s="272" t="s">
        <v>1344</v>
      </c>
      <c r="E52" s="276" t="s">
        <v>1272</v>
      </c>
      <c r="F52" s="273" t="s">
        <v>1345</v>
      </c>
      <c r="G52" s="29"/>
      <c r="H52" s="276">
        <v>10</v>
      </c>
      <c r="I52" s="276">
        <v>7</v>
      </c>
      <c r="J52" s="276">
        <v>0</v>
      </c>
      <c r="K52" s="276">
        <v>0</v>
      </c>
      <c r="L52" s="276">
        <v>1</v>
      </c>
      <c r="M52" s="276">
        <v>0</v>
      </c>
      <c r="N52" s="276">
        <v>1</v>
      </c>
      <c r="O52" s="276">
        <v>0</v>
      </c>
      <c r="P52" s="276">
        <v>1</v>
      </c>
      <c r="Q52" s="327">
        <f>SUM('FOI REGISTRY REPORT'!I401:I410)</f>
        <v>77</v>
      </c>
      <c r="R52" s="275">
        <f>Q52/H52</f>
        <v>7.7</v>
      </c>
      <c r="S52" s="276" t="s">
        <v>1064</v>
      </c>
      <c r="T52" s="29"/>
      <c r="U52" s="276">
        <v>0</v>
      </c>
      <c r="V52" s="276">
        <v>0</v>
      </c>
      <c r="W52" s="276">
        <v>0</v>
      </c>
      <c r="X52" s="276">
        <v>0</v>
      </c>
      <c r="Y52" s="276">
        <v>0</v>
      </c>
      <c r="Z52" s="29"/>
    </row>
    <row r="53" spans="1:26" ht="51">
      <c r="A53" s="13" t="s">
        <v>1343</v>
      </c>
      <c r="B53" s="28" t="s">
        <v>153</v>
      </c>
      <c r="C53" s="23" t="s">
        <v>152</v>
      </c>
      <c r="D53" s="272" t="s">
        <v>1344</v>
      </c>
      <c r="E53" s="272" t="s">
        <v>1346</v>
      </c>
      <c r="F53" s="272" t="s">
        <v>521</v>
      </c>
      <c r="G53" s="29"/>
      <c r="H53" s="272">
        <v>2</v>
      </c>
      <c r="I53" s="272">
        <v>1</v>
      </c>
      <c r="J53" s="272">
        <v>0</v>
      </c>
      <c r="K53" s="272">
        <v>0</v>
      </c>
      <c r="L53" s="272">
        <v>1</v>
      </c>
      <c r="M53" s="272">
        <v>0</v>
      </c>
      <c r="N53" s="272">
        <v>0</v>
      </c>
      <c r="O53" s="272">
        <v>0</v>
      </c>
      <c r="P53" s="272">
        <v>0</v>
      </c>
      <c r="Q53" s="274">
        <v>2</v>
      </c>
      <c r="R53" s="275">
        <f>Q53/H53</f>
        <v>1</v>
      </c>
      <c r="S53" s="275">
        <v>5</v>
      </c>
      <c r="T53" s="29"/>
      <c r="U53" s="272">
        <v>0</v>
      </c>
      <c r="V53" s="272">
        <v>0</v>
      </c>
      <c r="W53" s="272">
        <v>0</v>
      </c>
      <c r="X53" s="272">
        <v>0</v>
      </c>
      <c r="Y53" s="272">
        <v>0</v>
      </c>
      <c r="Z53" s="29"/>
    </row>
    <row r="54" spans="1:26" ht="51">
      <c r="A54" s="13" t="s">
        <v>1343</v>
      </c>
      <c r="B54" s="28" t="s">
        <v>153</v>
      </c>
      <c r="C54" s="23" t="s">
        <v>152</v>
      </c>
      <c r="D54" s="272" t="s">
        <v>1344</v>
      </c>
      <c r="E54" s="272" t="s">
        <v>1346</v>
      </c>
      <c r="F54" s="273" t="s">
        <v>1345</v>
      </c>
      <c r="G54" s="29"/>
      <c r="H54" s="272">
        <v>13</v>
      </c>
      <c r="I54" s="272">
        <v>8</v>
      </c>
      <c r="J54" s="272">
        <v>0</v>
      </c>
      <c r="K54" s="272">
        <v>0</v>
      </c>
      <c r="L54" s="272">
        <v>0</v>
      </c>
      <c r="M54" s="272">
        <v>0</v>
      </c>
      <c r="N54" s="272">
        <v>1</v>
      </c>
      <c r="O54" s="272">
        <v>0</v>
      </c>
      <c r="P54" s="272">
        <v>4</v>
      </c>
      <c r="Q54" s="274">
        <f>SUM('FOI REGISTRY REPORT'!I413:I425)</f>
        <v>53</v>
      </c>
      <c r="R54" s="275">
        <f>Q54/H54</f>
        <v>4.0769230769230766</v>
      </c>
      <c r="S54" s="276" t="s">
        <v>1064</v>
      </c>
      <c r="T54" s="29"/>
      <c r="U54" s="272">
        <v>0</v>
      </c>
      <c r="V54" s="272">
        <v>0</v>
      </c>
      <c r="W54" s="272">
        <v>0</v>
      </c>
      <c r="X54" s="272">
        <v>0</v>
      </c>
      <c r="Y54" s="272">
        <v>0</v>
      </c>
      <c r="Z54" s="29"/>
    </row>
    <row r="55" spans="1:26" ht="12.75">
      <c r="B55" s="30"/>
      <c r="C55" s="31"/>
      <c r="D55" s="31"/>
      <c r="E55" s="31"/>
      <c r="F55" s="31"/>
      <c r="G55" s="31"/>
      <c r="H55" s="31"/>
      <c r="I55" s="31"/>
      <c r="J55" s="31"/>
      <c r="K55" s="31"/>
      <c r="L55" s="31"/>
      <c r="M55" s="31"/>
      <c r="N55" s="31"/>
      <c r="O55" s="31"/>
      <c r="P55" s="31"/>
      <c r="Q55" s="31"/>
      <c r="R55" s="31"/>
      <c r="S55" s="31"/>
      <c r="T55" s="31"/>
      <c r="U55" s="31"/>
      <c r="V55" s="31"/>
      <c r="W55" s="31"/>
      <c r="X55" s="31"/>
      <c r="Y55" s="31"/>
      <c r="Z55" s="31"/>
    </row>
    <row r="56" spans="1:26" ht="12.75">
      <c r="B56" s="30"/>
      <c r="C56" s="31"/>
      <c r="D56" s="31"/>
      <c r="E56" s="31"/>
      <c r="F56" s="31"/>
      <c r="G56" s="31"/>
      <c r="H56" s="31"/>
      <c r="I56" s="31"/>
      <c r="J56" s="31"/>
      <c r="K56" s="31"/>
      <c r="L56" s="31"/>
      <c r="M56" s="31"/>
      <c r="N56" s="31"/>
      <c r="O56" s="31"/>
      <c r="P56" s="31"/>
      <c r="Q56" s="31"/>
      <c r="R56" s="31"/>
      <c r="S56" s="31"/>
      <c r="T56" s="31"/>
      <c r="U56" s="31"/>
      <c r="V56" s="31"/>
      <c r="W56" s="31"/>
      <c r="X56" s="31"/>
      <c r="Y56" s="31"/>
      <c r="Z56" s="31"/>
    </row>
    <row r="57" spans="1:26" ht="12.75">
      <c r="B57" s="30"/>
      <c r="C57" s="31"/>
      <c r="D57" s="31"/>
      <c r="E57" s="31"/>
      <c r="F57" s="31"/>
      <c r="G57" s="31"/>
      <c r="H57" s="31"/>
      <c r="I57" s="31"/>
      <c r="J57" s="31"/>
      <c r="K57" s="31"/>
      <c r="L57" s="31"/>
      <c r="M57" s="31"/>
      <c r="N57" s="31"/>
      <c r="O57" s="31"/>
      <c r="P57" s="31"/>
      <c r="Q57" s="31"/>
      <c r="R57" s="31"/>
      <c r="S57" s="31"/>
      <c r="T57" s="31"/>
      <c r="U57" s="31"/>
      <c r="V57" s="31"/>
      <c r="W57" s="31"/>
      <c r="X57" s="31"/>
      <c r="Y57" s="31"/>
      <c r="Z57" s="31"/>
    </row>
    <row r="58" spans="1:26" ht="12.75">
      <c r="B58" s="30"/>
      <c r="C58" s="31"/>
      <c r="D58" s="31"/>
      <c r="E58" s="31"/>
      <c r="F58" s="31"/>
      <c r="G58" s="31"/>
      <c r="H58" s="31"/>
      <c r="I58" s="31"/>
      <c r="J58" s="31"/>
      <c r="K58" s="31"/>
      <c r="L58" s="31"/>
      <c r="M58" s="31"/>
      <c r="N58" s="31"/>
      <c r="O58" s="31"/>
      <c r="P58" s="31"/>
      <c r="Q58" s="31"/>
      <c r="R58" s="31"/>
      <c r="S58" s="31"/>
      <c r="T58" s="31"/>
      <c r="U58" s="31"/>
      <c r="V58" s="31"/>
      <c r="W58" s="31"/>
      <c r="X58" s="31"/>
      <c r="Y58" s="31"/>
      <c r="Z58" s="31"/>
    </row>
    <row r="59" spans="1:26" ht="12.75">
      <c r="B59" s="30"/>
      <c r="C59" s="31"/>
      <c r="D59" s="31"/>
      <c r="E59" s="31"/>
      <c r="F59" s="31"/>
      <c r="G59" s="31"/>
      <c r="H59" s="31"/>
      <c r="I59" s="31"/>
      <c r="J59" s="31"/>
      <c r="K59" s="31"/>
      <c r="L59" s="31"/>
      <c r="M59" s="31"/>
      <c r="N59" s="31"/>
      <c r="O59" s="31"/>
      <c r="P59" s="31"/>
      <c r="Q59" s="31"/>
      <c r="R59" s="31"/>
      <c r="S59" s="31"/>
      <c r="T59" s="31"/>
      <c r="U59" s="31"/>
      <c r="V59" s="31"/>
      <c r="W59" s="31"/>
      <c r="X59" s="31"/>
      <c r="Y59" s="31"/>
      <c r="Z59" s="31"/>
    </row>
    <row r="60" spans="1:26" ht="12.75">
      <c r="B60" s="30"/>
      <c r="C60" s="31"/>
      <c r="D60" s="31"/>
      <c r="E60" s="31"/>
      <c r="F60" s="31"/>
      <c r="G60" s="31"/>
      <c r="H60" s="31"/>
      <c r="I60" s="31"/>
      <c r="J60" s="31"/>
      <c r="K60" s="31"/>
      <c r="L60" s="31"/>
      <c r="M60" s="31"/>
      <c r="N60" s="31"/>
      <c r="O60" s="31"/>
      <c r="P60" s="31"/>
      <c r="Q60" s="31"/>
      <c r="R60" s="31"/>
      <c r="S60" s="31"/>
      <c r="T60" s="31"/>
      <c r="U60" s="31"/>
      <c r="V60" s="31"/>
      <c r="W60" s="31"/>
      <c r="X60" s="31"/>
      <c r="Y60" s="31"/>
      <c r="Z60" s="31"/>
    </row>
    <row r="61" spans="1:26" ht="12.75">
      <c r="B61" s="30"/>
      <c r="C61" s="31"/>
      <c r="D61" s="31"/>
      <c r="E61" s="31"/>
      <c r="F61" s="31"/>
      <c r="G61" s="31"/>
      <c r="H61" s="31"/>
      <c r="I61" s="31"/>
      <c r="J61" s="31"/>
      <c r="K61" s="31"/>
      <c r="L61" s="31"/>
      <c r="M61" s="31"/>
      <c r="N61" s="31"/>
      <c r="O61" s="31"/>
      <c r="P61" s="31"/>
      <c r="Q61" s="31"/>
      <c r="R61" s="31"/>
      <c r="S61" s="31"/>
      <c r="T61" s="31"/>
      <c r="U61" s="31"/>
      <c r="V61" s="31"/>
      <c r="W61" s="31"/>
      <c r="X61" s="31"/>
      <c r="Y61" s="31"/>
      <c r="Z61" s="31"/>
    </row>
    <row r="62" spans="1:26" ht="12.75">
      <c r="B62" s="30"/>
      <c r="C62" s="31"/>
      <c r="D62" s="31"/>
      <c r="E62" s="31"/>
      <c r="F62" s="31"/>
      <c r="G62" s="31"/>
      <c r="H62" s="31"/>
      <c r="I62" s="31"/>
      <c r="J62" s="31"/>
      <c r="K62" s="31"/>
      <c r="L62" s="31"/>
      <c r="M62" s="31"/>
      <c r="N62" s="31"/>
      <c r="O62" s="31"/>
      <c r="P62" s="31"/>
      <c r="Q62" s="31"/>
      <c r="R62" s="31"/>
      <c r="S62" s="31"/>
      <c r="T62" s="31"/>
      <c r="U62" s="31"/>
      <c r="V62" s="31"/>
      <c r="W62" s="31"/>
      <c r="X62" s="31"/>
      <c r="Y62" s="31"/>
      <c r="Z62" s="31"/>
    </row>
    <row r="63" spans="1:26" ht="12.75">
      <c r="B63" s="30"/>
      <c r="C63" s="31"/>
      <c r="D63" s="31"/>
      <c r="E63" s="31"/>
      <c r="F63" s="31"/>
      <c r="G63" s="31"/>
      <c r="H63" s="31"/>
      <c r="I63" s="31"/>
      <c r="J63" s="31"/>
      <c r="K63" s="31"/>
      <c r="L63" s="31"/>
      <c r="M63" s="31"/>
      <c r="N63" s="31"/>
      <c r="O63" s="31"/>
      <c r="P63" s="31"/>
      <c r="Q63" s="31"/>
      <c r="R63" s="31"/>
      <c r="S63" s="31"/>
      <c r="T63" s="31"/>
      <c r="U63" s="31"/>
      <c r="V63" s="31"/>
      <c r="W63" s="31"/>
      <c r="X63" s="31"/>
      <c r="Y63" s="31"/>
      <c r="Z63" s="31"/>
    </row>
    <row r="64" spans="1:26" ht="12.75">
      <c r="B64" s="30"/>
      <c r="C64" s="31"/>
      <c r="D64" s="31"/>
      <c r="E64" s="31"/>
      <c r="F64" s="31"/>
      <c r="G64" s="31"/>
      <c r="H64" s="31"/>
      <c r="I64" s="31"/>
      <c r="J64" s="31"/>
      <c r="K64" s="31"/>
      <c r="L64" s="31"/>
      <c r="M64" s="31"/>
      <c r="N64" s="31"/>
      <c r="O64" s="31"/>
      <c r="P64" s="31"/>
      <c r="Q64" s="31"/>
      <c r="R64" s="31"/>
      <c r="S64" s="31"/>
      <c r="T64" s="31"/>
      <c r="U64" s="31"/>
      <c r="V64" s="31"/>
      <c r="W64" s="31"/>
      <c r="X64" s="31"/>
      <c r="Y64" s="31"/>
      <c r="Z64" s="31"/>
    </row>
    <row r="65" spans="2:26" ht="12.75">
      <c r="B65" s="30"/>
      <c r="C65" s="31"/>
      <c r="D65" s="31"/>
      <c r="E65" s="31"/>
      <c r="F65" s="31"/>
      <c r="G65" s="31"/>
      <c r="H65" s="31"/>
      <c r="I65" s="31"/>
      <c r="J65" s="31"/>
      <c r="K65" s="31"/>
      <c r="L65" s="31"/>
      <c r="M65" s="31"/>
      <c r="N65" s="31"/>
      <c r="O65" s="31"/>
      <c r="P65" s="31"/>
      <c r="Q65" s="31"/>
      <c r="R65" s="31"/>
      <c r="S65" s="31"/>
      <c r="T65" s="31"/>
      <c r="U65" s="31"/>
      <c r="V65" s="31"/>
      <c r="W65" s="31"/>
      <c r="X65" s="31"/>
      <c r="Y65" s="31"/>
      <c r="Z65" s="31"/>
    </row>
    <row r="66" spans="2:26" ht="12.75">
      <c r="B66" s="30"/>
      <c r="C66" s="31"/>
      <c r="D66" s="31"/>
      <c r="E66" s="31"/>
      <c r="F66" s="31"/>
      <c r="G66" s="31"/>
      <c r="H66" s="31"/>
      <c r="I66" s="31"/>
      <c r="J66" s="31"/>
      <c r="K66" s="31"/>
      <c r="L66" s="31"/>
      <c r="M66" s="31"/>
      <c r="N66" s="31"/>
      <c r="O66" s="31"/>
      <c r="P66" s="31"/>
      <c r="Q66" s="31"/>
      <c r="R66" s="31"/>
      <c r="S66" s="31"/>
      <c r="T66" s="31"/>
      <c r="U66" s="31"/>
      <c r="V66" s="31"/>
      <c r="W66" s="31"/>
      <c r="X66" s="31"/>
      <c r="Y66" s="31"/>
      <c r="Z66" s="31"/>
    </row>
    <row r="67" spans="2:26" ht="12.75">
      <c r="B67" s="30"/>
      <c r="C67" s="31"/>
      <c r="D67" s="31"/>
      <c r="E67" s="31"/>
      <c r="F67" s="31"/>
      <c r="G67" s="31"/>
      <c r="H67" s="31"/>
      <c r="I67" s="31"/>
      <c r="J67" s="31"/>
      <c r="K67" s="31"/>
      <c r="L67" s="31"/>
      <c r="M67" s="31"/>
      <c r="N67" s="31"/>
      <c r="O67" s="31"/>
      <c r="P67" s="31"/>
      <c r="Q67" s="31"/>
      <c r="R67" s="31"/>
      <c r="S67" s="31"/>
      <c r="T67" s="31"/>
      <c r="U67" s="31"/>
      <c r="V67" s="31"/>
      <c r="W67" s="31"/>
      <c r="X67" s="31"/>
      <c r="Y67" s="31"/>
      <c r="Z67" s="31"/>
    </row>
    <row r="68" spans="2:26" ht="12.75">
      <c r="B68" s="30"/>
      <c r="C68" s="31"/>
      <c r="D68" s="31"/>
      <c r="E68" s="31"/>
      <c r="F68" s="31"/>
      <c r="G68" s="31"/>
      <c r="H68" s="31"/>
      <c r="I68" s="31"/>
      <c r="J68" s="31"/>
      <c r="K68" s="31"/>
      <c r="L68" s="31"/>
      <c r="M68" s="31"/>
      <c r="N68" s="31"/>
      <c r="O68" s="31"/>
      <c r="P68" s="31"/>
      <c r="Q68" s="31"/>
      <c r="R68" s="31"/>
      <c r="S68" s="31"/>
      <c r="T68" s="31"/>
      <c r="U68" s="31"/>
      <c r="V68" s="31"/>
      <c r="W68" s="31"/>
      <c r="X68" s="31"/>
      <c r="Y68" s="31"/>
      <c r="Z68" s="31"/>
    </row>
    <row r="69" spans="2:26" ht="12.75">
      <c r="B69" s="30"/>
      <c r="C69" s="31"/>
      <c r="D69" s="31"/>
      <c r="E69" s="31"/>
      <c r="F69" s="31"/>
      <c r="G69" s="31"/>
      <c r="H69" s="31"/>
      <c r="I69" s="31"/>
      <c r="J69" s="31"/>
      <c r="K69" s="31"/>
      <c r="L69" s="31"/>
      <c r="M69" s="31"/>
      <c r="N69" s="31"/>
      <c r="O69" s="31"/>
      <c r="P69" s="31"/>
      <c r="Q69" s="31"/>
      <c r="R69" s="31"/>
      <c r="S69" s="31"/>
      <c r="T69" s="31"/>
      <c r="U69" s="31"/>
      <c r="V69" s="31"/>
      <c r="W69" s="31"/>
      <c r="X69" s="31"/>
      <c r="Y69" s="31"/>
      <c r="Z69" s="31"/>
    </row>
    <row r="70" spans="2:26" ht="12.75">
      <c r="B70" s="30"/>
      <c r="C70" s="31"/>
      <c r="D70" s="31"/>
      <c r="E70" s="31"/>
      <c r="F70" s="31"/>
      <c r="G70" s="31"/>
      <c r="H70" s="31"/>
      <c r="I70" s="31"/>
      <c r="J70" s="31"/>
      <c r="K70" s="31"/>
      <c r="L70" s="31"/>
      <c r="M70" s="31"/>
      <c r="N70" s="31"/>
      <c r="O70" s="31"/>
      <c r="P70" s="31"/>
      <c r="Q70" s="31"/>
      <c r="R70" s="31"/>
      <c r="S70" s="31"/>
      <c r="T70" s="31"/>
      <c r="U70" s="31"/>
      <c r="V70" s="31"/>
      <c r="W70" s="31"/>
      <c r="X70" s="31"/>
      <c r="Y70" s="31"/>
      <c r="Z70" s="31"/>
    </row>
    <row r="71" spans="2:26" ht="12.75">
      <c r="B71" s="30"/>
      <c r="C71" s="31"/>
      <c r="D71" s="31"/>
      <c r="E71" s="31"/>
      <c r="F71" s="31"/>
      <c r="G71" s="31"/>
      <c r="H71" s="31"/>
      <c r="I71" s="31"/>
      <c r="J71" s="31"/>
      <c r="K71" s="31"/>
      <c r="L71" s="31"/>
      <c r="M71" s="31"/>
      <c r="N71" s="31"/>
      <c r="O71" s="31"/>
      <c r="P71" s="31"/>
      <c r="Q71" s="31"/>
      <c r="R71" s="31"/>
      <c r="S71" s="31"/>
      <c r="T71" s="31"/>
      <c r="U71" s="31"/>
      <c r="V71" s="31"/>
      <c r="W71" s="31"/>
      <c r="X71" s="31"/>
      <c r="Y71" s="31"/>
      <c r="Z71" s="31"/>
    </row>
    <row r="72" spans="2:26" ht="12.75">
      <c r="B72" s="30"/>
      <c r="C72" s="31"/>
      <c r="D72" s="31"/>
      <c r="E72" s="31"/>
      <c r="F72" s="31"/>
      <c r="G72" s="31"/>
      <c r="H72" s="31"/>
      <c r="I72" s="31"/>
      <c r="J72" s="31"/>
      <c r="K72" s="31"/>
      <c r="L72" s="31"/>
      <c r="M72" s="31"/>
      <c r="N72" s="31"/>
      <c r="O72" s="31"/>
      <c r="P72" s="31"/>
      <c r="Q72" s="31"/>
      <c r="R72" s="31"/>
      <c r="S72" s="31"/>
      <c r="T72" s="31"/>
      <c r="U72" s="31"/>
      <c r="V72" s="31"/>
      <c r="W72" s="31"/>
      <c r="X72" s="31"/>
      <c r="Y72" s="31"/>
      <c r="Z72" s="31"/>
    </row>
    <row r="73" spans="2:26" ht="12.75">
      <c r="B73" s="30"/>
      <c r="C73" s="31"/>
      <c r="D73" s="31"/>
      <c r="E73" s="31"/>
      <c r="F73" s="31"/>
      <c r="G73" s="31"/>
      <c r="H73" s="31"/>
      <c r="I73" s="31"/>
      <c r="J73" s="31"/>
      <c r="K73" s="31"/>
      <c r="L73" s="31"/>
      <c r="M73" s="31"/>
      <c r="N73" s="31"/>
      <c r="O73" s="31"/>
      <c r="P73" s="31"/>
      <c r="Q73" s="31"/>
      <c r="R73" s="31"/>
      <c r="S73" s="31"/>
      <c r="T73" s="31"/>
      <c r="U73" s="31"/>
      <c r="V73" s="31"/>
      <c r="W73" s="31"/>
      <c r="X73" s="31"/>
      <c r="Y73" s="31"/>
      <c r="Z73" s="31"/>
    </row>
    <row r="74" spans="2:26" ht="12.75">
      <c r="B74" s="30"/>
      <c r="C74" s="31"/>
      <c r="D74" s="31"/>
      <c r="E74" s="31"/>
      <c r="F74" s="31"/>
      <c r="G74" s="31"/>
      <c r="H74" s="31"/>
      <c r="I74" s="31"/>
      <c r="J74" s="31"/>
      <c r="K74" s="31"/>
      <c r="L74" s="31"/>
      <c r="M74" s="31"/>
      <c r="N74" s="31"/>
      <c r="O74" s="31"/>
      <c r="P74" s="31"/>
      <c r="Q74" s="31"/>
      <c r="R74" s="31"/>
      <c r="S74" s="31"/>
      <c r="T74" s="31"/>
      <c r="U74" s="31"/>
      <c r="V74" s="31"/>
      <c r="W74" s="31"/>
      <c r="X74" s="31"/>
      <c r="Y74" s="31"/>
      <c r="Z74" s="31"/>
    </row>
    <row r="75" spans="2:26" ht="12.75">
      <c r="B75" s="30"/>
      <c r="C75" s="31"/>
      <c r="D75" s="31"/>
      <c r="E75" s="31"/>
      <c r="F75" s="31"/>
      <c r="G75" s="31"/>
      <c r="H75" s="31"/>
      <c r="I75" s="31"/>
      <c r="J75" s="31"/>
      <c r="K75" s="31"/>
      <c r="L75" s="31"/>
      <c r="M75" s="31"/>
      <c r="N75" s="31"/>
      <c r="O75" s="31"/>
      <c r="P75" s="31"/>
      <c r="Q75" s="31"/>
      <c r="R75" s="31"/>
      <c r="S75" s="31"/>
      <c r="T75" s="31"/>
      <c r="U75" s="31"/>
      <c r="V75" s="31"/>
      <c r="W75" s="31"/>
      <c r="X75" s="31"/>
      <c r="Y75" s="31"/>
      <c r="Z75" s="31"/>
    </row>
    <row r="76" spans="2:26" ht="12.75">
      <c r="B76" s="30"/>
      <c r="C76" s="31"/>
      <c r="D76" s="31"/>
      <c r="E76" s="31"/>
      <c r="F76" s="31"/>
      <c r="G76" s="31"/>
      <c r="H76" s="31"/>
      <c r="I76" s="31"/>
      <c r="J76" s="31"/>
      <c r="K76" s="31"/>
      <c r="L76" s="31"/>
      <c r="M76" s="31"/>
      <c r="N76" s="31"/>
      <c r="O76" s="31"/>
      <c r="P76" s="31"/>
      <c r="Q76" s="31"/>
      <c r="R76" s="31"/>
      <c r="S76" s="31"/>
      <c r="T76" s="31"/>
      <c r="U76" s="31"/>
      <c r="V76" s="31"/>
      <c r="W76" s="31"/>
      <c r="X76" s="31"/>
      <c r="Y76" s="31"/>
      <c r="Z76" s="31"/>
    </row>
    <row r="77" spans="2:26" ht="12.75">
      <c r="B77" s="30"/>
      <c r="C77" s="31"/>
      <c r="D77" s="31"/>
      <c r="E77" s="31"/>
      <c r="F77" s="31"/>
      <c r="G77" s="31"/>
      <c r="H77" s="31"/>
      <c r="I77" s="31"/>
      <c r="J77" s="31"/>
      <c r="K77" s="31"/>
      <c r="L77" s="31"/>
      <c r="M77" s="31"/>
      <c r="N77" s="31"/>
      <c r="O77" s="31"/>
      <c r="P77" s="31"/>
      <c r="Q77" s="31"/>
      <c r="R77" s="31"/>
      <c r="S77" s="31"/>
      <c r="T77" s="31"/>
      <c r="U77" s="31"/>
      <c r="V77" s="31"/>
      <c r="W77" s="31"/>
      <c r="X77" s="31"/>
      <c r="Y77" s="31"/>
      <c r="Z77" s="31"/>
    </row>
    <row r="78" spans="2:26" ht="12.75">
      <c r="B78" s="30"/>
      <c r="C78" s="31"/>
      <c r="D78" s="31"/>
      <c r="E78" s="31"/>
      <c r="F78" s="31"/>
      <c r="G78" s="31"/>
      <c r="H78" s="31"/>
      <c r="I78" s="31"/>
      <c r="J78" s="31"/>
      <c r="K78" s="31"/>
      <c r="L78" s="31"/>
      <c r="M78" s="31"/>
      <c r="N78" s="31"/>
      <c r="O78" s="31"/>
      <c r="P78" s="31"/>
      <c r="Q78" s="31"/>
      <c r="R78" s="31"/>
      <c r="S78" s="31"/>
      <c r="T78" s="31"/>
      <c r="U78" s="31"/>
      <c r="V78" s="31"/>
      <c r="W78" s="31"/>
      <c r="X78" s="31"/>
      <c r="Y78" s="31"/>
      <c r="Z78" s="31"/>
    </row>
    <row r="79" spans="2:26" ht="12.75">
      <c r="B79" s="30"/>
      <c r="C79" s="31"/>
      <c r="D79" s="31"/>
      <c r="E79" s="31"/>
      <c r="F79" s="31"/>
      <c r="G79" s="31"/>
      <c r="H79" s="31"/>
      <c r="I79" s="31"/>
      <c r="J79" s="31"/>
      <c r="K79" s="31"/>
      <c r="L79" s="31"/>
      <c r="M79" s="31"/>
      <c r="N79" s="31"/>
      <c r="O79" s="31"/>
      <c r="P79" s="31"/>
      <c r="Q79" s="31"/>
      <c r="R79" s="31"/>
      <c r="S79" s="31"/>
      <c r="T79" s="31"/>
      <c r="U79" s="31"/>
      <c r="V79" s="31"/>
      <c r="W79" s="31"/>
      <c r="X79" s="31"/>
      <c r="Y79" s="31"/>
      <c r="Z79" s="31"/>
    </row>
    <row r="80" spans="2:26" ht="12.75">
      <c r="B80" s="30"/>
      <c r="C80" s="31"/>
      <c r="D80" s="31"/>
      <c r="E80" s="31"/>
      <c r="F80" s="31"/>
      <c r="G80" s="31"/>
      <c r="H80" s="31"/>
      <c r="I80" s="31"/>
      <c r="J80" s="31"/>
      <c r="K80" s="31"/>
      <c r="L80" s="31"/>
      <c r="M80" s="31"/>
      <c r="N80" s="31"/>
      <c r="O80" s="31"/>
      <c r="P80" s="31"/>
      <c r="Q80" s="31"/>
      <c r="R80" s="31"/>
      <c r="S80" s="31"/>
      <c r="T80" s="31"/>
      <c r="U80" s="31"/>
      <c r="V80" s="31"/>
      <c r="W80" s="31"/>
      <c r="X80" s="31"/>
      <c r="Y80" s="31"/>
      <c r="Z80" s="31"/>
    </row>
    <row r="81" spans="2:26" ht="12.75">
      <c r="B81" s="30"/>
      <c r="C81" s="31"/>
      <c r="D81" s="31"/>
      <c r="E81" s="31"/>
      <c r="F81" s="31"/>
      <c r="G81" s="31"/>
      <c r="H81" s="31"/>
      <c r="I81" s="31"/>
      <c r="J81" s="31"/>
      <c r="K81" s="31"/>
      <c r="L81" s="31"/>
      <c r="M81" s="31"/>
      <c r="N81" s="31"/>
      <c r="O81" s="31"/>
      <c r="P81" s="31"/>
      <c r="Q81" s="31"/>
      <c r="R81" s="31"/>
      <c r="S81" s="31"/>
      <c r="T81" s="31"/>
      <c r="U81" s="31"/>
      <c r="V81" s="31"/>
      <c r="W81" s="31"/>
      <c r="X81" s="31"/>
      <c r="Y81" s="31"/>
      <c r="Z81" s="31"/>
    </row>
    <row r="82" spans="2:26" ht="12.75">
      <c r="B82" s="30"/>
      <c r="C82" s="31"/>
      <c r="D82" s="31"/>
      <c r="E82" s="31"/>
      <c r="F82" s="31"/>
      <c r="G82" s="31"/>
      <c r="H82" s="31"/>
      <c r="I82" s="31"/>
      <c r="J82" s="31"/>
      <c r="K82" s="31"/>
      <c r="L82" s="31"/>
      <c r="M82" s="31"/>
      <c r="N82" s="31"/>
      <c r="O82" s="31"/>
      <c r="P82" s="31"/>
      <c r="Q82" s="31"/>
      <c r="R82" s="31"/>
      <c r="S82" s="31"/>
      <c r="T82" s="31"/>
      <c r="U82" s="31"/>
      <c r="V82" s="31"/>
      <c r="W82" s="31"/>
      <c r="X82" s="31"/>
      <c r="Y82" s="31"/>
      <c r="Z82" s="31"/>
    </row>
    <row r="83" spans="2:26" ht="12.75">
      <c r="B83" s="30"/>
      <c r="C83" s="31"/>
      <c r="D83" s="31"/>
      <c r="E83" s="31"/>
      <c r="F83" s="31"/>
      <c r="G83" s="31"/>
      <c r="H83" s="31"/>
      <c r="I83" s="31"/>
      <c r="J83" s="31"/>
      <c r="K83" s="31"/>
      <c r="L83" s="31"/>
      <c r="M83" s="31"/>
      <c r="N83" s="31"/>
      <c r="O83" s="31"/>
      <c r="P83" s="31"/>
      <c r="Q83" s="31"/>
      <c r="R83" s="31"/>
      <c r="S83" s="31"/>
      <c r="T83" s="31"/>
      <c r="U83" s="31"/>
      <c r="V83" s="31"/>
      <c r="W83" s="31"/>
      <c r="X83" s="31"/>
      <c r="Y83" s="31"/>
      <c r="Z83" s="31"/>
    </row>
    <row r="84" spans="2:26" ht="12.75">
      <c r="B84" s="30"/>
      <c r="C84" s="31"/>
      <c r="D84" s="31"/>
      <c r="E84" s="31"/>
      <c r="F84" s="31"/>
      <c r="G84" s="31"/>
      <c r="H84" s="31"/>
      <c r="I84" s="31"/>
      <c r="J84" s="31"/>
      <c r="K84" s="31"/>
      <c r="L84" s="31"/>
      <c r="M84" s="31"/>
      <c r="N84" s="31"/>
      <c r="O84" s="31"/>
      <c r="P84" s="31"/>
      <c r="Q84" s="31"/>
      <c r="R84" s="31"/>
      <c r="S84" s="31"/>
      <c r="T84" s="31"/>
      <c r="U84" s="31"/>
      <c r="V84" s="31"/>
      <c r="W84" s="31"/>
      <c r="X84" s="31"/>
      <c r="Y84" s="31"/>
      <c r="Z84" s="31"/>
    </row>
    <row r="85" spans="2:26" ht="12.75">
      <c r="B85" s="30"/>
      <c r="C85" s="31"/>
      <c r="D85" s="31"/>
      <c r="E85" s="31"/>
      <c r="F85" s="31"/>
      <c r="G85" s="31"/>
      <c r="H85" s="31"/>
      <c r="I85" s="31"/>
      <c r="J85" s="31"/>
      <c r="K85" s="31"/>
      <c r="L85" s="31"/>
      <c r="M85" s="31"/>
      <c r="N85" s="31"/>
      <c r="O85" s="31"/>
      <c r="P85" s="31"/>
      <c r="Q85" s="31"/>
      <c r="R85" s="31"/>
      <c r="S85" s="31"/>
      <c r="T85" s="31"/>
      <c r="U85" s="31"/>
      <c r="V85" s="31"/>
      <c r="W85" s="31"/>
      <c r="X85" s="31"/>
      <c r="Y85" s="31"/>
      <c r="Z85" s="31"/>
    </row>
    <row r="86" spans="2:26" ht="12.75">
      <c r="B86" s="30"/>
      <c r="C86" s="31"/>
      <c r="D86" s="31"/>
      <c r="E86" s="31"/>
      <c r="F86" s="31"/>
      <c r="G86" s="31"/>
      <c r="H86" s="31"/>
      <c r="I86" s="31"/>
      <c r="J86" s="31"/>
      <c r="K86" s="31"/>
      <c r="L86" s="31"/>
      <c r="M86" s="31"/>
      <c r="N86" s="31"/>
      <c r="O86" s="31"/>
      <c r="P86" s="31"/>
      <c r="Q86" s="31"/>
      <c r="R86" s="31"/>
      <c r="S86" s="31"/>
      <c r="T86" s="31"/>
      <c r="U86" s="31"/>
      <c r="V86" s="31"/>
      <c r="W86" s="31"/>
      <c r="X86" s="31"/>
      <c r="Y86" s="31"/>
      <c r="Z86" s="31"/>
    </row>
    <row r="87" spans="2:26" ht="12.75">
      <c r="B87" s="30"/>
      <c r="C87" s="31"/>
      <c r="D87" s="31"/>
      <c r="E87" s="31"/>
      <c r="F87" s="31"/>
      <c r="G87" s="31"/>
      <c r="H87" s="31"/>
      <c r="I87" s="31"/>
      <c r="J87" s="31"/>
      <c r="K87" s="31"/>
      <c r="L87" s="31"/>
      <c r="M87" s="31"/>
      <c r="N87" s="31"/>
      <c r="O87" s="31"/>
      <c r="P87" s="31"/>
      <c r="Q87" s="31"/>
      <c r="R87" s="31"/>
      <c r="S87" s="31"/>
      <c r="T87" s="31"/>
      <c r="U87" s="31"/>
      <c r="V87" s="31"/>
      <c r="W87" s="31"/>
      <c r="X87" s="31"/>
      <c r="Y87" s="31"/>
      <c r="Z87" s="31"/>
    </row>
    <row r="88" spans="2:26" ht="12.75">
      <c r="B88" s="30"/>
      <c r="C88" s="31"/>
      <c r="D88" s="31"/>
      <c r="E88" s="31"/>
      <c r="F88" s="31"/>
      <c r="G88" s="31"/>
      <c r="H88" s="31"/>
      <c r="I88" s="31"/>
      <c r="J88" s="31"/>
      <c r="K88" s="31"/>
      <c r="L88" s="31"/>
      <c r="M88" s="31"/>
      <c r="N88" s="31"/>
      <c r="O88" s="31"/>
      <c r="P88" s="31"/>
      <c r="Q88" s="31"/>
      <c r="R88" s="31"/>
      <c r="S88" s="31"/>
      <c r="T88" s="31"/>
      <c r="U88" s="31"/>
      <c r="V88" s="31"/>
      <c r="W88" s="31"/>
      <c r="X88" s="31"/>
      <c r="Y88" s="31"/>
      <c r="Z88" s="31"/>
    </row>
    <row r="89" spans="2:26" ht="12.75">
      <c r="B89" s="30"/>
      <c r="C89" s="31"/>
      <c r="D89" s="31"/>
      <c r="E89" s="31"/>
      <c r="F89" s="31"/>
      <c r="G89" s="31"/>
      <c r="H89" s="31"/>
      <c r="I89" s="31"/>
      <c r="J89" s="31"/>
      <c r="K89" s="31"/>
      <c r="L89" s="31"/>
      <c r="M89" s="31"/>
      <c r="N89" s="31"/>
      <c r="O89" s="31"/>
      <c r="P89" s="31"/>
      <c r="Q89" s="31"/>
      <c r="R89" s="31"/>
      <c r="S89" s="31"/>
      <c r="T89" s="31"/>
      <c r="U89" s="31"/>
      <c r="V89" s="31"/>
      <c r="W89" s="31"/>
      <c r="X89" s="31"/>
      <c r="Y89" s="31"/>
      <c r="Z89" s="31"/>
    </row>
    <row r="90" spans="2:26" ht="12.75">
      <c r="B90" s="30"/>
      <c r="C90" s="31"/>
      <c r="D90" s="31"/>
      <c r="E90" s="31"/>
      <c r="F90" s="31"/>
      <c r="G90" s="31"/>
      <c r="H90" s="31"/>
      <c r="I90" s="31"/>
      <c r="J90" s="31"/>
      <c r="K90" s="31"/>
      <c r="L90" s="31"/>
      <c r="M90" s="31"/>
      <c r="N90" s="31"/>
      <c r="O90" s="31"/>
      <c r="P90" s="31"/>
      <c r="Q90" s="31"/>
      <c r="R90" s="31"/>
      <c r="S90" s="31"/>
      <c r="T90" s="31"/>
      <c r="U90" s="31"/>
      <c r="V90" s="31"/>
      <c r="W90" s="31"/>
      <c r="X90" s="31"/>
      <c r="Y90" s="31"/>
      <c r="Z90" s="31"/>
    </row>
    <row r="91" spans="2:26" ht="12.75">
      <c r="B91" s="30"/>
      <c r="C91" s="31"/>
      <c r="D91" s="31"/>
      <c r="E91" s="31"/>
      <c r="F91" s="31"/>
      <c r="G91" s="31"/>
      <c r="H91" s="31"/>
      <c r="I91" s="31"/>
      <c r="J91" s="31"/>
      <c r="K91" s="31"/>
      <c r="L91" s="31"/>
      <c r="M91" s="31"/>
      <c r="N91" s="31"/>
      <c r="O91" s="31"/>
      <c r="P91" s="31"/>
      <c r="Q91" s="31"/>
      <c r="R91" s="31"/>
      <c r="S91" s="31"/>
      <c r="T91" s="31"/>
      <c r="U91" s="31"/>
      <c r="V91" s="31"/>
      <c r="W91" s="31"/>
      <c r="X91" s="31"/>
      <c r="Y91" s="31"/>
      <c r="Z91" s="31"/>
    </row>
    <row r="92" spans="2:26" ht="12.75">
      <c r="B92" s="30"/>
      <c r="C92" s="31"/>
      <c r="D92" s="31"/>
      <c r="E92" s="31"/>
      <c r="F92" s="31"/>
      <c r="G92" s="31"/>
      <c r="H92" s="31"/>
      <c r="I92" s="31"/>
      <c r="J92" s="31"/>
      <c r="K92" s="31"/>
      <c r="L92" s="31"/>
      <c r="M92" s="31"/>
      <c r="N92" s="31"/>
      <c r="O92" s="31"/>
      <c r="P92" s="31"/>
      <c r="Q92" s="31"/>
      <c r="R92" s="31"/>
      <c r="S92" s="31"/>
      <c r="T92" s="31"/>
      <c r="U92" s="31"/>
      <c r="V92" s="31"/>
      <c r="W92" s="31"/>
      <c r="X92" s="31"/>
      <c r="Y92" s="31"/>
      <c r="Z92" s="31"/>
    </row>
    <row r="93" spans="2:26" ht="12.75">
      <c r="B93" s="30"/>
      <c r="C93" s="31"/>
      <c r="D93" s="31"/>
      <c r="E93" s="31"/>
      <c r="F93" s="31"/>
      <c r="G93" s="31"/>
      <c r="H93" s="31"/>
      <c r="I93" s="31"/>
      <c r="J93" s="31"/>
      <c r="K93" s="31"/>
      <c r="L93" s="31"/>
      <c r="M93" s="31"/>
      <c r="N93" s="31"/>
      <c r="O93" s="31"/>
      <c r="P93" s="31"/>
      <c r="Q93" s="31"/>
      <c r="R93" s="31"/>
      <c r="S93" s="31"/>
      <c r="T93" s="31"/>
      <c r="U93" s="31"/>
      <c r="V93" s="31"/>
      <c r="W93" s="31"/>
      <c r="X93" s="31"/>
      <c r="Y93" s="31"/>
      <c r="Z93" s="31"/>
    </row>
    <row r="94" spans="2:26" ht="12.75">
      <c r="B94" s="30"/>
      <c r="C94" s="31"/>
      <c r="D94" s="31"/>
      <c r="E94" s="31"/>
      <c r="F94" s="31"/>
      <c r="G94" s="31"/>
      <c r="H94" s="31"/>
      <c r="I94" s="31"/>
      <c r="J94" s="31"/>
      <c r="K94" s="31"/>
      <c r="L94" s="31"/>
      <c r="M94" s="31"/>
      <c r="N94" s="31"/>
      <c r="O94" s="31"/>
      <c r="P94" s="31"/>
      <c r="Q94" s="31"/>
      <c r="R94" s="31"/>
      <c r="S94" s="31"/>
      <c r="T94" s="31"/>
      <c r="U94" s="31"/>
      <c r="V94" s="31"/>
      <c r="W94" s="31"/>
      <c r="X94" s="31"/>
      <c r="Y94" s="31"/>
      <c r="Z94" s="31"/>
    </row>
    <row r="95" spans="2:26" ht="12.75">
      <c r="B95" s="30"/>
      <c r="C95" s="31"/>
      <c r="D95" s="31"/>
      <c r="E95" s="31"/>
      <c r="F95" s="31"/>
      <c r="G95" s="31"/>
      <c r="H95" s="31"/>
      <c r="I95" s="31"/>
      <c r="J95" s="31"/>
      <c r="K95" s="31"/>
      <c r="L95" s="31"/>
      <c r="M95" s="31"/>
      <c r="N95" s="31"/>
      <c r="O95" s="31"/>
      <c r="P95" s="31"/>
      <c r="Q95" s="31"/>
      <c r="R95" s="31"/>
      <c r="S95" s="31"/>
      <c r="T95" s="31"/>
      <c r="U95" s="31"/>
      <c r="V95" s="31"/>
      <c r="W95" s="31"/>
      <c r="X95" s="31"/>
      <c r="Y95" s="31"/>
      <c r="Z95" s="31"/>
    </row>
    <row r="96" spans="2:26" ht="12.75">
      <c r="B96" s="30"/>
      <c r="C96" s="31"/>
      <c r="D96" s="31"/>
      <c r="E96" s="31"/>
      <c r="F96" s="31"/>
      <c r="G96" s="31"/>
      <c r="H96" s="31"/>
      <c r="I96" s="31"/>
      <c r="J96" s="31"/>
      <c r="K96" s="31"/>
      <c r="L96" s="31"/>
      <c r="M96" s="31"/>
      <c r="N96" s="31"/>
      <c r="O96" s="31"/>
      <c r="P96" s="31"/>
      <c r="Q96" s="31"/>
      <c r="R96" s="31"/>
      <c r="S96" s="31"/>
      <c r="T96" s="31"/>
      <c r="U96" s="31"/>
      <c r="V96" s="31"/>
      <c r="W96" s="31"/>
      <c r="X96" s="31"/>
      <c r="Y96" s="31"/>
      <c r="Z96" s="31"/>
    </row>
    <row r="97" spans="2:26" ht="12.75">
      <c r="B97" s="30"/>
      <c r="C97" s="31"/>
      <c r="D97" s="31"/>
      <c r="E97" s="31"/>
      <c r="F97" s="31"/>
      <c r="G97" s="31"/>
      <c r="H97" s="31"/>
      <c r="I97" s="31"/>
      <c r="J97" s="31"/>
      <c r="K97" s="31"/>
      <c r="L97" s="31"/>
      <c r="M97" s="31"/>
      <c r="N97" s="31"/>
      <c r="O97" s="31"/>
      <c r="P97" s="31"/>
      <c r="Q97" s="31"/>
      <c r="R97" s="31"/>
      <c r="S97" s="31"/>
      <c r="T97" s="31"/>
      <c r="U97" s="31"/>
      <c r="V97" s="31"/>
      <c r="W97" s="31"/>
      <c r="X97" s="31"/>
      <c r="Y97" s="31"/>
      <c r="Z97" s="31"/>
    </row>
    <row r="98" spans="2:26" ht="12.75">
      <c r="B98" s="30"/>
      <c r="C98" s="31"/>
      <c r="D98" s="31"/>
      <c r="E98" s="31"/>
      <c r="F98" s="31"/>
      <c r="G98" s="31"/>
      <c r="H98" s="31"/>
      <c r="I98" s="31"/>
      <c r="J98" s="31"/>
      <c r="K98" s="31"/>
      <c r="L98" s="31"/>
      <c r="M98" s="31"/>
      <c r="N98" s="31"/>
      <c r="O98" s="31"/>
      <c r="P98" s="31"/>
      <c r="Q98" s="31"/>
      <c r="R98" s="31"/>
      <c r="S98" s="31"/>
      <c r="T98" s="31"/>
      <c r="U98" s="31"/>
      <c r="V98" s="31"/>
      <c r="W98" s="31"/>
      <c r="X98" s="31"/>
      <c r="Y98" s="31"/>
      <c r="Z98" s="31"/>
    </row>
    <row r="99" spans="2:26" ht="12.75">
      <c r="B99" s="30"/>
      <c r="C99" s="31"/>
      <c r="D99" s="31"/>
      <c r="E99" s="31"/>
      <c r="F99" s="31"/>
      <c r="G99" s="31"/>
      <c r="H99" s="31"/>
      <c r="I99" s="31"/>
      <c r="J99" s="31"/>
      <c r="K99" s="31"/>
      <c r="L99" s="31"/>
      <c r="M99" s="31"/>
      <c r="N99" s="31"/>
      <c r="O99" s="31"/>
      <c r="P99" s="31"/>
      <c r="Q99" s="31"/>
      <c r="R99" s="31"/>
      <c r="S99" s="31"/>
      <c r="T99" s="31"/>
      <c r="U99" s="31"/>
      <c r="V99" s="31"/>
      <c r="W99" s="31"/>
      <c r="X99" s="31"/>
      <c r="Y99" s="31"/>
      <c r="Z99" s="31"/>
    </row>
    <row r="100" spans="2:26" ht="12.75">
      <c r="B100" s="30"/>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row>
    <row r="101" spans="2:26" ht="12.75">
      <c r="B101" s="30"/>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row>
    <row r="102" spans="2:26" ht="12.75">
      <c r="B102" s="30"/>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row>
    <row r="103" spans="2:26" ht="12.75">
      <c r="B103" s="30"/>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row>
    <row r="104" spans="2:26" ht="12.75">
      <c r="B104" s="30"/>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row>
    <row r="105" spans="2:26" ht="12.75">
      <c r="B105" s="30"/>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row>
    <row r="106" spans="2:26" ht="12.75">
      <c r="B106" s="30"/>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row>
    <row r="107" spans="2:26" ht="12.75">
      <c r="B107" s="30"/>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row>
    <row r="108" spans="2:26" ht="12.75">
      <c r="B108" s="30"/>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row>
    <row r="109" spans="2:26" ht="12.75">
      <c r="B109" s="30"/>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row>
    <row r="110" spans="2:26" ht="12.75">
      <c r="B110" s="30"/>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row>
    <row r="111" spans="2:26" ht="12.75">
      <c r="B111" s="30"/>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row>
    <row r="112" spans="2:26" ht="12.75">
      <c r="B112" s="30"/>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row>
    <row r="113" spans="2:26" ht="12.75">
      <c r="B113" s="30"/>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row>
    <row r="114" spans="2:26" ht="12.75">
      <c r="B114" s="30"/>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row>
    <row r="115" spans="2:26" ht="12.75">
      <c r="B115" s="30"/>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row>
    <row r="116" spans="2:26" ht="12.75">
      <c r="B116" s="30"/>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row>
    <row r="117" spans="2:26" ht="12.75">
      <c r="B117" s="30"/>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row>
    <row r="118" spans="2:26" ht="12.75">
      <c r="B118" s="30"/>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row>
    <row r="119" spans="2:26" ht="12.75">
      <c r="B119" s="30"/>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row>
    <row r="120" spans="2:26" ht="12.75">
      <c r="B120" s="30"/>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row>
    <row r="121" spans="2:26" ht="12.75">
      <c r="B121" s="30"/>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row>
    <row r="122" spans="2:26" ht="12.75">
      <c r="B122" s="30"/>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row>
    <row r="123" spans="2:26" ht="12.75">
      <c r="B123" s="30"/>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row>
    <row r="124" spans="2:26" ht="12.75">
      <c r="B124" s="30"/>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row>
    <row r="125" spans="2:26" ht="12.75">
      <c r="B125" s="30"/>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row>
    <row r="126" spans="2:26" ht="12.75">
      <c r="B126" s="30"/>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row>
    <row r="127" spans="2:26" ht="12.75">
      <c r="B127" s="30"/>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row>
    <row r="128" spans="2:26" ht="12.75">
      <c r="B128" s="30"/>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row>
    <row r="129" spans="2:26" ht="12.75">
      <c r="B129" s="30"/>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row>
    <row r="130" spans="2:26" ht="12.75">
      <c r="B130" s="30"/>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row>
    <row r="131" spans="2:26" ht="12.75">
      <c r="B131" s="30"/>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row>
    <row r="132" spans="2:26" ht="12.75">
      <c r="B132" s="30"/>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row>
    <row r="133" spans="2:26" ht="12.75">
      <c r="B133" s="30"/>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row>
    <row r="134" spans="2:26" ht="12.75">
      <c r="B134" s="30"/>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row>
    <row r="135" spans="2:26" ht="12.75">
      <c r="B135" s="30"/>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row>
    <row r="136" spans="2:26" ht="12.75">
      <c r="B136" s="30"/>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row>
    <row r="137" spans="2:26" ht="12.75">
      <c r="B137" s="30"/>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row>
    <row r="138" spans="2:26" ht="12.75">
      <c r="B138" s="30"/>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row>
    <row r="139" spans="2:26" ht="12.75">
      <c r="B139" s="30"/>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row>
    <row r="140" spans="2:26" ht="12.75">
      <c r="B140" s="30"/>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row>
    <row r="141" spans="2:26" ht="12.75">
      <c r="B141" s="30"/>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row>
    <row r="142" spans="2:26" ht="12.75">
      <c r="B142" s="30"/>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row>
    <row r="143" spans="2:26" ht="12.75">
      <c r="B143" s="30"/>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row>
    <row r="144" spans="2:26" ht="12.75">
      <c r="B144" s="30"/>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row>
    <row r="145" spans="2:26" ht="12.75">
      <c r="B145" s="30"/>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row>
    <row r="146" spans="2:26" ht="12.75">
      <c r="B146" s="30"/>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row>
    <row r="147" spans="2:26" ht="12.75">
      <c r="B147" s="30"/>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row>
    <row r="148" spans="2:26" ht="12.75">
      <c r="B148" s="30"/>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row>
    <row r="149" spans="2:26" ht="12.75">
      <c r="B149" s="30"/>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row>
    <row r="150" spans="2:26" ht="12.75">
      <c r="B150" s="30"/>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row>
    <row r="151" spans="2:26" ht="12.75">
      <c r="B151" s="30"/>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row>
    <row r="152" spans="2:26" ht="12.75">
      <c r="B152" s="30"/>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row>
    <row r="153" spans="2:26" ht="12.75">
      <c r="B153" s="30"/>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row>
    <row r="154" spans="2:26" ht="12.75">
      <c r="B154" s="30"/>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row>
    <row r="155" spans="2:26" ht="12.75">
      <c r="B155" s="30"/>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row>
    <row r="156" spans="2:26" ht="12.75">
      <c r="B156" s="30"/>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row>
    <row r="157" spans="2:26" ht="12.75">
      <c r="B157" s="30"/>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row>
    <row r="158" spans="2:26" ht="12.75">
      <c r="B158" s="30"/>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row>
    <row r="159" spans="2:26" ht="12.75">
      <c r="B159" s="30"/>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row>
    <row r="160" spans="2:26" ht="12.75">
      <c r="B160" s="30"/>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row>
    <row r="161" spans="2:26" ht="12.75">
      <c r="B161" s="30"/>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row>
    <row r="162" spans="2:26" ht="12.75">
      <c r="B162" s="30"/>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row>
    <row r="163" spans="2:26" ht="12.75">
      <c r="B163" s="30"/>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row>
    <row r="164" spans="2:26" ht="12.75">
      <c r="B164" s="30"/>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row>
    <row r="165" spans="2:26" ht="12.75">
      <c r="B165" s="30"/>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row>
    <row r="166" spans="2:26" ht="12.75">
      <c r="B166" s="30"/>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row>
    <row r="167" spans="2:26" ht="12.75">
      <c r="B167" s="30"/>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row>
    <row r="168" spans="2:26" ht="12.75">
      <c r="B168" s="30"/>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row>
    <row r="169" spans="2:26" ht="12.75">
      <c r="B169" s="30"/>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row>
    <row r="170" spans="2:26" ht="12.75">
      <c r="B170" s="30"/>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row>
    <row r="171" spans="2:26" ht="12.75">
      <c r="B171" s="30"/>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row>
    <row r="172" spans="2:26" ht="12.75">
      <c r="B172" s="30"/>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row>
    <row r="173" spans="2:26" ht="12.75">
      <c r="B173" s="30"/>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row>
    <row r="174" spans="2:26" ht="12.75">
      <c r="B174" s="30"/>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row>
    <row r="175" spans="2:26" ht="12.75">
      <c r="B175" s="30"/>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row>
    <row r="176" spans="2:26" ht="12.75">
      <c r="B176" s="30"/>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row>
    <row r="177" spans="2:26" ht="12.75">
      <c r="B177" s="30"/>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row>
    <row r="178" spans="2:26" ht="12.75">
      <c r="B178" s="30"/>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row>
    <row r="179" spans="2:26" ht="12.75">
      <c r="B179" s="30"/>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row>
    <row r="180" spans="2:26" ht="12.75">
      <c r="B180" s="30"/>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row>
    <row r="181" spans="2:26" ht="12.75">
      <c r="B181" s="30"/>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row>
    <row r="182" spans="2:26" ht="12.75">
      <c r="B182" s="30"/>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row>
    <row r="183" spans="2:26" ht="12.75">
      <c r="B183" s="30"/>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row>
    <row r="184" spans="2:26" ht="12.75">
      <c r="B184" s="30"/>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row>
    <row r="185" spans="2:26" ht="12.75">
      <c r="B185" s="30"/>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row>
    <row r="186" spans="2:26" ht="12.75">
      <c r="B186" s="30"/>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row>
    <row r="187" spans="2:26" ht="12.75">
      <c r="B187" s="30"/>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row>
    <row r="188" spans="2:26" ht="12.75">
      <c r="B188" s="30"/>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row>
    <row r="189" spans="2:26" ht="12.75">
      <c r="B189" s="30"/>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row>
    <row r="190" spans="2:26" ht="12.75">
      <c r="B190" s="30"/>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row>
    <row r="191" spans="2:26" ht="12.75">
      <c r="B191" s="30"/>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row>
    <row r="192" spans="2:26" ht="12.75">
      <c r="B192" s="30"/>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row>
    <row r="193" spans="2:26" ht="12.75">
      <c r="B193" s="30"/>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row>
    <row r="194" spans="2:26" ht="12.75">
      <c r="B194" s="30"/>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row>
    <row r="195" spans="2:26" ht="12.75">
      <c r="B195" s="30"/>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row>
    <row r="196" spans="2:26" ht="12.75">
      <c r="B196" s="30"/>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row>
    <row r="197" spans="2:26" ht="12.75">
      <c r="B197" s="30"/>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row>
    <row r="198" spans="2:26" ht="12.75">
      <c r="B198" s="30"/>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row>
    <row r="199" spans="2:26" ht="12.75">
      <c r="B199" s="30"/>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row>
    <row r="200" spans="2:26" ht="12.75">
      <c r="B200" s="30"/>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row>
    <row r="201" spans="2:26" ht="12.75">
      <c r="B201" s="30"/>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row>
    <row r="202" spans="2:26" ht="12.75">
      <c r="B202" s="30"/>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row>
    <row r="203" spans="2:26" ht="12.75">
      <c r="B203" s="30"/>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row>
    <row r="204" spans="2:26" ht="12.75">
      <c r="B204" s="30"/>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row>
    <row r="205" spans="2:26" ht="12.75">
      <c r="B205" s="30"/>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row>
    <row r="206" spans="2:26" ht="12.75">
      <c r="B206" s="30"/>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row>
    <row r="207" spans="2:26" ht="12.75">
      <c r="B207" s="30"/>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row>
    <row r="208" spans="2:26" ht="12.75">
      <c r="B208" s="30"/>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row>
    <row r="209" spans="2:26" ht="12.75">
      <c r="B209" s="30"/>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row>
    <row r="210" spans="2:26" ht="12.75">
      <c r="B210" s="30"/>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row>
    <row r="211" spans="2:26" ht="12.75">
      <c r="B211" s="30"/>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row>
    <row r="212" spans="2:26" ht="12.75">
      <c r="B212" s="30"/>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row>
    <row r="213" spans="2:26" ht="12.75">
      <c r="B213" s="30"/>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row>
    <row r="214" spans="2:26" ht="12.75">
      <c r="B214" s="30"/>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row>
    <row r="215" spans="2:26" ht="12.75">
      <c r="B215" s="30"/>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row>
    <row r="216" spans="2:26" ht="12.75">
      <c r="B216" s="30"/>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row>
    <row r="217" spans="2:26" ht="12.75">
      <c r="B217" s="30"/>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row>
    <row r="218" spans="2:26" ht="12.75">
      <c r="B218" s="30"/>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row>
    <row r="219" spans="2:26" ht="12.75">
      <c r="B219" s="30"/>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row>
    <row r="220" spans="2:26" ht="12.75">
      <c r="B220" s="30"/>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row>
    <row r="221" spans="2:26" ht="12.75">
      <c r="B221" s="30"/>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row>
    <row r="222" spans="2:26" ht="12.75">
      <c r="B222" s="30"/>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row>
    <row r="223" spans="2:26" ht="12.75">
      <c r="B223" s="30"/>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row>
    <row r="224" spans="2:26" ht="12.75">
      <c r="B224" s="30"/>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row>
    <row r="225" spans="2:26" ht="12.75">
      <c r="B225" s="30"/>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row>
    <row r="226" spans="2:26" ht="12.75">
      <c r="B226" s="30"/>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row>
    <row r="227" spans="2:26" ht="12.75">
      <c r="B227" s="30"/>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row>
    <row r="228" spans="2:26" ht="12.75">
      <c r="B228" s="30"/>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row>
    <row r="229" spans="2:26" ht="12.75">
      <c r="B229" s="30"/>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row>
    <row r="230" spans="2:26" ht="12.75">
      <c r="B230" s="30"/>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row>
    <row r="231" spans="2:26" ht="12.75">
      <c r="B231" s="30"/>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row>
    <row r="232" spans="2:26" ht="12.75">
      <c r="B232" s="30"/>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row>
    <row r="233" spans="2:26" ht="12.75">
      <c r="B233" s="30"/>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row>
    <row r="234" spans="2:26" ht="12.75">
      <c r="B234" s="30"/>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row>
    <row r="235" spans="2:26" ht="12.75">
      <c r="B235" s="30"/>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row>
    <row r="236" spans="2:26" ht="12.75">
      <c r="B236" s="30"/>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row>
    <row r="237" spans="2:26" ht="12.75">
      <c r="B237" s="30"/>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row>
    <row r="238" spans="2:26" ht="12.75">
      <c r="B238" s="30"/>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row>
    <row r="239" spans="2:26" ht="12.75">
      <c r="B239" s="30"/>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row>
    <row r="240" spans="2:26" ht="12.75">
      <c r="B240" s="30"/>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row>
    <row r="241" spans="2:26" ht="12.75">
      <c r="B241" s="30"/>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row>
    <row r="242" spans="2:26" ht="12.75">
      <c r="B242" s="30"/>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row>
    <row r="243" spans="2:26" ht="12.75">
      <c r="B243" s="30"/>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row>
    <row r="244" spans="2:26" ht="12.75">
      <c r="B244" s="30"/>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row>
    <row r="245" spans="2:26" ht="12.75">
      <c r="B245" s="30"/>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row>
    <row r="246" spans="2:26" ht="12.75">
      <c r="B246" s="30"/>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row>
    <row r="247" spans="2:26" ht="12.75">
      <c r="B247" s="30"/>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row>
    <row r="248" spans="2:26" ht="12.75">
      <c r="B248" s="30"/>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row>
    <row r="249" spans="2:26" ht="12.75">
      <c r="B249" s="30"/>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row>
    <row r="250" spans="2:26" ht="12.75">
      <c r="B250" s="30"/>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row>
    <row r="251" spans="2:26" ht="12.75">
      <c r="B251" s="30"/>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row>
    <row r="252" spans="2:26" ht="12.75">
      <c r="B252" s="30"/>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row>
    <row r="253" spans="2:26" ht="12.75">
      <c r="B253" s="30"/>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row>
    <row r="254" spans="2:26" ht="12.75">
      <c r="B254" s="30"/>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row>
    <row r="255" spans="2:26" ht="12.75">
      <c r="B255" s="30"/>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row>
    <row r="256" spans="2:26" ht="12.75">
      <c r="B256" s="30"/>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row>
    <row r="257" spans="2:26" ht="12.75">
      <c r="B257" s="30"/>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row>
    <row r="258" spans="2:26" ht="12.75">
      <c r="B258" s="30"/>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row>
    <row r="259" spans="2:26" ht="12.75">
      <c r="B259" s="30"/>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row>
    <row r="260" spans="2:26" ht="12.75">
      <c r="B260" s="30"/>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row>
    <row r="261" spans="2:26" ht="12.75">
      <c r="B261" s="30"/>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row>
    <row r="262" spans="2:26" ht="12.75">
      <c r="B262" s="30"/>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row>
    <row r="263" spans="2:26" ht="12.75">
      <c r="B263" s="30"/>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row>
    <row r="264" spans="2:26" ht="12.75">
      <c r="B264" s="30"/>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row>
    <row r="265" spans="2:26" ht="12.75">
      <c r="B265" s="30"/>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row>
    <row r="266" spans="2:26" ht="12.75">
      <c r="B266" s="30"/>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row>
    <row r="267" spans="2:26" ht="12.75">
      <c r="B267" s="30"/>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row>
    <row r="268" spans="2:26" ht="12.75">
      <c r="B268" s="30"/>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row>
    <row r="269" spans="2:26" ht="12.75">
      <c r="B269" s="30"/>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row>
    <row r="270" spans="2:26" ht="12.75">
      <c r="B270" s="30"/>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row>
    <row r="271" spans="2:26" ht="12.75">
      <c r="B271" s="30"/>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row>
    <row r="272" spans="2:26" ht="12.75">
      <c r="B272" s="30"/>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row>
    <row r="273" spans="2:26" ht="12.75">
      <c r="B273" s="30"/>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row>
    <row r="274" spans="2:26" ht="12.75">
      <c r="B274" s="30"/>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row>
    <row r="275" spans="2:26" ht="12.75">
      <c r="B275" s="30"/>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row>
    <row r="276" spans="2:26" ht="12.75">
      <c r="B276" s="30"/>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row>
    <row r="277" spans="2:26" ht="12.75">
      <c r="B277" s="30"/>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row>
    <row r="278" spans="2:26" ht="12.75">
      <c r="B278" s="30"/>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row>
    <row r="279" spans="2:26" ht="12.75">
      <c r="B279" s="30"/>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row>
    <row r="280" spans="2:26" ht="12.75">
      <c r="B280" s="30"/>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row>
    <row r="281" spans="2:26" ht="12.75">
      <c r="B281" s="30"/>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row>
    <row r="282" spans="2:26" ht="12.75">
      <c r="B282" s="30"/>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row>
    <row r="283" spans="2:26" ht="12.75">
      <c r="B283" s="30"/>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row>
    <row r="284" spans="2:26" ht="12.75">
      <c r="B284" s="30"/>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row>
    <row r="285" spans="2:26" ht="12.75">
      <c r="B285" s="30"/>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row>
    <row r="286" spans="2:26" ht="12.75">
      <c r="B286" s="30"/>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row>
    <row r="287" spans="2:26" ht="12.75">
      <c r="B287" s="30"/>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row>
    <row r="288" spans="2:26" ht="12.75">
      <c r="B288" s="30"/>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row>
    <row r="289" spans="2:26" ht="12.75">
      <c r="B289" s="30"/>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row>
    <row r="290" spans="2:26" ht="12.75">
      <c r="B290" s="30"/>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row>
    <row r="291" spans="2:26" ht="12.75">
      <c r="B291" s="30"/>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row>
    <row r="292" spans="2:26" ht="12.75">
      <c r="B292" s="30"/>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row>
    <row r="293" spans="2:26" ht="12.75">
      <c r="B293" s="30"/>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row>
    <row r="294" spans="2:26" ht="12.75">
      <c r="B294" s="30"/>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row>
    <row r="295" spans="2:26" ht="12.75">
      <c r="B295" s="30"/>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row>
    <row r="296" spans="2:26" ht="12.75">
      <c r="B296" s="30"/>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row>
    <row r="297" spans="2:26" ht="12.75">
      <c r="B297" s="30"/>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row>
    <row r="298" spans="2:26" ht="12.75">
      <c r="B298" s="30"/>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row>
    <row r="299" spans="2:26" ht="12.75">
      <c r="B299" s="30"/>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row>
    <row r="300" spans="2:26" ht="12.75">
      <c r="B300" s="30"/>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row>
    <row r="301" spans="2:26" ht="12.75">
      <c r="B301" s="30"/>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row>
    <row r="302" spans="2:26" ht="12.75">
      <c r="B302" s="30"/>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row>
    <row r="303" spans="2:26" ht="12.75">
      <c r="B303" s="30"/>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row>
    <row r="304" spans="2:26" ht="12.75">
      <c r="B304" s="30"/>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row>
    <row r="305" spans="2:26" ht="12.75">
      <c r="B305" s="30"/>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row>
    <row r="306" spans="2:26" ht="12.75">
      <c r="B306" s="30"/>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row>
    <row r="307" spans="2:26" ht="12.75">
      <c r="B307" s="30"/>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row>
    <row r="308" spans="2:26" ht="12.75">
      <c r="B308" s="30"/>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row>
    <row r="309" spans="2:26" ht="12.75">
      <c r="B309" s="30"/>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row>
    <row r="310" spans="2:26" ht="12.75">
      <c r="B310" s="30"/>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row>
    <row r="311" spans="2:26" ht="12.75">
      <c r="B311" s="30"/>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row>
    <row r="312" spans="2:26" ht="12.75">
      <c r="B312" s="30"/>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row>
    <row r="313" spans="2:26" ht="12.75">
      <c r="B313" s="30"/>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row>
    <row r="314" spans="2:26" ht="12.75">
      <c r="B314" s="30"/>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row>
    <row r="315" spans="2:26" ht="12.75">
      <c r="B315" s="30"/>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row>
    <row r="316" spans="2:26" ht="12.75">
      <c r="B316" s="30"/>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row>
    <row r="317" spans="2:26" ht="12.75">
      <c r="B317" s="30"/>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row>
    <row r="318" spans="2:26" ht="12.75">
      <c r="B318" s="30"/>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row>
    <row r="319" spans="2:26" ht="12.75">
      <c r="B319" s="30"/>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row>
    <row r="320" spans="2:26" ht="12.75">
      <c r="B320" s="30"/>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row>
    <row r="321" spans="2:26" ht="12.75">
      <c r="B321" s="30"/>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row>
    <row r="322" spans="2:26" ht="12.75">
      <c r="B322" s="30"/>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row>
    <row r="323" spans="2:26" ht="12.75">
      <c r="B323" s="30"/>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row>
    <row r="324" spans="2:26" ht="12.75">
      <c r="B324" s="30"/>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row>
    <row r="325" spans="2:26" ht="12.75">
      <c r="B325" s="30"/>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row>
    <row r="326" spans="2:26" ht="12.75">
      <c r="B326" s="30"/>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row>
    <row r="327" spans="2:26" ht="12.75">
      <c r="B327" s="30"/>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row>
    <row r="328" spans="2:26" ht="12.75">
      <c r="B328" s="30"/>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row>
    <row r="329" spans="2:26" ht="12.75">
      <c r="B329" s="30"/>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row>
    <row r="330" spans="2:26" ht="12.75">
      <c r="B330" s="30"/>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row>
    <row r="331" spans="2:26" ht="12.75">
      <c r="B331" s="30"/>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row>
    <row r="332" spans="2:26" ht="12.75">
      <c r="B332" s="30"/>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row>
    <row r="333" spans="2:26" ht="12.75">
      <c r="B333" s="30"/>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row>
    <row r="334" spans="2:26" ht="12.75">
      <c r="B334" s="30"/>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row>
    <row r="335" spans="2:26" ht="12.75">
      <c r="B335" s="30"/>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row>
    <row r="336" spans="2:26" ht="12.75">
      <c r="B336" s="30"/>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row>
    <row r="337" spans="2:26" ht="12.75">
      <c r="B337" s="30"/>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row>
    <row r="338" spans="2:26" ht="12.75">
      <c r="B338" s="30"/>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row>
    <row r="339" spans="2:26" ht="12.75">
      <c r="B339" s="30"/>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row>
    <row r="340" spans="2:26" ht="12.75">
      <c r="B340" s="30"/>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row>
    <row r="341" spans="2:26" ht="12.75">
      <c r="B341" s="30"/>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row>
    <row r="342" spans="2:26" ht="12.75">
      <c r="B342" s="30"/>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row>
    <row r="343" spans="2:26" ht="12.75">
      <c r="B343" s="30"/>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row>
    <row r="344" spans="2:26" ht="12.75">
      <c r="B344" s="30"/>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row>
    <row r="345" spans="2:26" ht="12.75">
      <c r="B345" s="30"/>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row>
    <row r="346" spans="2:26" ht="12.75">
      <c r="B346" s="30"/>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row>
    <row r="347" spans="2:26" ht="12.75">
      <c r="B347" s="30"/>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row>
    <row r="348" spans="2:26" ht="12.75">
      <c r="B348" s="30"/>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row>
    <row r="349" spans="2:26" ht="12.75">
      <c r="B349" s="30"/>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row>
    <row r="350" spans="2:26" ht="12.75">
      <c r="B350" s="30"/>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row>
    <row r="351" spans="2:26" ht="12.75">
      <c r="B351" s="30"/>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row>
    <row r="352" spans="2:26" ht="12.75">
      <c r="B352" s="30"/>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row>
    <row r="353" spans="2:26" ht="12.75">
      <c r="B353" s="30"/>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row>
    <row r="354" spans="2:26" ht="12.75">
      <c r="B354" s="30"/>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row>
    <row r="355" spans="2:26" ht="12.75">
      <c r="B355" s="30"/>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row>
    <row r="356" spans="2:26" ht="12.75">
      <c r="B356" s="30"/>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row>
    <row r="357" spans="2:26" ht="12.75">
      <c r="B357" s="30"/>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row>
    <row r="358" spans="2:26" ht="12.75">
      <c r="B358" s="30"/>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row>
    <row r="359" spans="2:26" ht="12.75">
      <c r="B359" s="30"/>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row>
    <row r="360" spans="2:26" ht="12.75">
      <c r="B360" s="30"/>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row>
    <row r="361" spans="2:26" ht="12.75">
      <c r="B361" s="30"/>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row>
    <row r="362" spans="2:26" ht="12.75">
      <c r="B362" s="30"/>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row>
    <row r="363" spans="2:26" ht="12.75">
      <c r="B363" s="30"/>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row>
    <row r="364" spans="2:26" ht="12.75">
      <c r="B364" s="30"/>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row>
    <row r="365" spans="2:26" ht="12.75">
      <c r="B365" s="30"/>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row>
    <row r="366" spans="2:26" ht="12.75">
      <c r="B366" s="30"/>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row>
    <row r="367" spans="2:26" ht="12.75">
      <c r="B367" s="30"/>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row>
    <row r="368" spans="2:26" ht="12.75">
      <c r="B368" s="30"/>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row>
    <row r="369" spans="2:26" ht="12.75">
      <c r="B369" s="30"/>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row>
    <row r="370" spans="2:26" ht="12.75">
      <c r="B370" s="30"/>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row>
    <row r="371" spans="2:26" ht="12.75">
      <c r="B371" s="30"/>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row>
    <row r="372" spans="2:26" ht="12.75">
      <c r="B372" s="30"/>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row>
    <row r="373" spans="2:26" ht="12.75">
      <c r="B373" s="30"/>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row>
    <row r="374" spans="2:26" ht="12.75">
      <c r="B374" s="30"/>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row>
    <row r="375" spans="2:26" ht="12.75">
      <c r="B375" s="30"/>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row>
    <row r="376" spans="2:26" ht="12.75">
      <c r="B376" s="30"/>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row>
    <row r="377" spans="2:26" ht="12.75">
      <c r="B377" s="30"/>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row>
    <row r="378" spans="2:26" ht="12.75">
      <c r="B378" s="30"/>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row>
    <row r="379" spans="2:26" ht="12.75">
      <c r="B379" s="30"/>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row>
    <row r="380" spans="2:26" ht="12.75">
      <c r="B380" s="30"/>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row>
    <row r="381" spans="2:26" ht="12.75">
      <c r="B381" s="30"/>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row>
    <row r="382" spans="2:26" ht="12.75">
      <c r="B382" s="30"/>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row>
    <row r="383" spans="2:26" ht="12.75">
      <c r="B383" s="30"/>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row>
    <row r="384" spans="2:26" ht="12.75">
      <c r="B384" s="30"/>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row>
    <row r="385" spans="2:26" ht="12.75">
      <c r="B385" s="30"/>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row>
    <row r="386" spans="2:26" ht="12.75">
      <c r="B386" s="30"/>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row>
    <row r="387" spans="2:26" ht="12.75">
      <c r="B387" s="30"/>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row>
    <row r="388" spans="2:26" ht="12.75">
      <c r="B388" s="30"/>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row>
    <row r="389" spans="2:26" ht="12.75">
      <c r="B389" s="30"/>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row>
    <row r="390" spans="2:26" ht="12.75">
      <c r="B390" s="30"/>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row>
    <row r="391" spans="2:26" ht="12.75">
      <c r="B391" s="30"/>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row>
    <row r="392" spans="2:26" ht="12.75">
      <c r="B392" s="30"/>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row>
    <row r="393" spans="2:26" ht="12.75">
      <c r="B393" s="30"/>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row>
    <row r="394" spans="2:26" ht="12.75">
      <c r="B394" s="30"/>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row>
    <row r="395" spans="2:26" ht="12.75">
      <c r="B395" s="30"/>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row>
    <row r="396" spans="2:26" ht="12.75">
      <c r="B396" s="30"/>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row>
    <row r="397" spans="2:26" ht="12.75">
      <c r="B397" s="30"/>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row>
    <row r="398" spans="2:26" ht="12.75">
      <c r="B398" s="30"/>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row>
    <row r="399" spans="2:26" ht="12.75">
      <c r="B399" s="30"/>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row>
    <row r="400" spans="2:26" ht="12.75">
      <c r="B400" s="30"/>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row>
    <row r="401" spans="2:26" ht="12.75">
      <c r="B401" s="30"/>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row>
    <row r="402" spans="2:26" ht="12.75">
      <c r="B402" s="30"/>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row>
    <row r="403" spans="2:26" ht="12.75">
      <c r="B403" s="30"/>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row>
    <row r="404" spans="2:26" ht="12.75">
      <c r="B404" s="30"/>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row>
    <row r="405" spans="2:26" ht="12.75">
      <c r="B405" s="30"/>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row>
    <row r="406" spans="2:26" ht="12.75">
      <c r="B406" s="30"/>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row>
    <row r="407" spans="2:26" ht="12.75">
      <c r="B407" s="30"/>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row>
    <row r="408" spans="2:26" ht="12.75">
      <c r="B408" s="30"/>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row>
    <row r="409" spans="2:26" ht="12.75">
      <c r="B409" s="30"/>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row>
    <row r="410" spans="2:26" ht="12.75">
      <c r="B410" s="30"/>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row>
    <row r="411" spans="2:26" ht="12.75">
      <c r="B411" s="30"/>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row>
    <row r="412" spans="2:26" ht="12.75">
      <c r="B412" s="30"/>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row>
    <row r="413" spans="2:26" ht="12.75">
      <c r="B413" s="30"/>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row>
    <row r="414" spans="2:26" ht="12.75">
      <c r="B414" s="30"/>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row>
    <row r="415" spans="2:26" ht="12.75">
      <c r="B415" s="30"/>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row>
    <row r="416" spans="2:26" ht="12.75">
      <c r="B416" s="30"/>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row>
    <row r="417" spans="2:26" ht="12.75">
      <c r="B417" s="30"/>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row>
    <row r="418" spans="2:26" ht="12.75">
      <c r="B418" s="30"/>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row>
    <row r="419" spans="2:26" ht="12.75">
      <c r="B419" s="30"/>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row>
    <row r="420" spans="2:26" ht="12.75">
      <c r="B420" s="30"/>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row>
    <row r="421" spans="2:26" ht="12.75">
      <c r="B421" s="30"/>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row>
    <row r="422" spans="2:26" ht="12.75">
      <c r="B422" s="30"/>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row>
    <row r="423" spans="2:26" ht="12.75">
      <c r="B423" s="30"/>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row>
    <row r="424" spans="2:26" ht="12.75">
      <c r="B424" s="30"/>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row>
    <row r="425" spans="2:26" ht="12.75">
      <c r="B425" s="30"/>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row>
    <row r="426" spans="2:26" ht="12.75">
      <c r="B426" s="30"/>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row>
    <row r="427" spans="2:26" ht="12.75">
      <c r="B427" s="30"/>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row>
    <row r="428" spans="2:26" ht="12.75">
      <c r="B428" s="30"/>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row>
    <row r="429" spans="2:26" ht="12.75">
      <c r="B429" s="30"/>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row>
    <row r="430" spans="2:26" ht="12.75">
      <c r="B430" s="30"/>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row>
    <row r="431" spans="2:26" ht="12.75">
      <c r="B431" s="30"/>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row>
    <row r="432" spans="2:26" ht="12.75">
      <c r="B432" s="30"/>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row>
    <row r="433" spans="2:26" ht="12.75">
      <c r="B433" s="30"/>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row>
    <row r="434" spans="2:26" ht="12.75">
      <c r="B434" s="30"/>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row>
    <row r="435" spans="2:26" ht="12.75">
      <c r="B435" s="30"/>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row>
    <row r="436" spans="2:26" ht="12.75">
      <c r="B436" s="30"/>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row>
    <row r="437" spans="2:26" ht="12.75">
      <c r="B437" s="30"/>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row>
    <row r="438" spans="2:26" ht="12.75">
      <c r="B438" s="30"/>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row>
    <row r="439" spans="2:26" ht="12.75">
      <c r="B439" s="30"/>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row>
    <row r="440" spans="2:26" ht="12.75">
      <c r="B440" s="30"/>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row>
    <row r="441" spans="2:26" ht="12.75">
      <c r="B441" s="30"/>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row>
    <row r="442" spans="2:26" ht="12.75">
      <c r="B442" s="30"/>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row>
    <row r="443" spans="2:26" ht="12.75">
      <c r="B443" s="30"/>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row>
    <row r="444" spans="2:26" ht="12.75">
      <c r="B444" s="30"/>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row>
    <row r="445" spans="2:26" ht="12.75">
      <c r="B445" s="30"/>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row>
    <row r="446" spans="2:26" ht="12.75">
      <c r="B446" s="30"/>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row>
    <row r="447" spans="2:26" ht="12.75">
      <c r="B447" s="30"/>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row>
    <row r="448" spans="2:26" ht="12.75">
      <c r="B448" s="30"/>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row>
    <row r="449" spans="2:26" ht="12.75">
      <c r="B449" s="30"/>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row>
    <row r="450" spans="2:26" ht="12.75">
      <c r="B450" s="30"/>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row>
    <row r="451" spans="2:26" ht="12.75">
      <c r="B451" s="30"/>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row>
    <row r="452" spans="2:26" ht="12.75">
      <c r="B452" s="30"/>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row>
    <row r="453" spans="2:26" ht="12.75">
      <c r="B453" s="30"/>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row>
    <row r="454" spans="2:26" ht="12.75">
      <c r="B454" s="30"/>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row>
    <row r="455" spans="2:26" ht="12.75">
      <c r="B455" s="30"/>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2:26" ht="12.75">
      <c r="B456" s="30"/>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2:26" ht="12.75">
      <c r="B457" s="30"/>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row>
    <row r="458" spans="2:26" ht="12.75">
      <c r="B458" s="30"/>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row>
    <row r="459" spans="2:26" ht="12.75">
      <c r="B459" s="30"/>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row>
    <row r="460" spans="2:26" ht="12.75">
      <c r="B460" s="30"/>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row>
    <row r="461" spans="2:26" ht="12.75">
      <c r="B461" s="30"/>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row>
    <row r="462" spans="2:26" ht="12.75">
      <c r="B462" s="30"/>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row>
    <row r="463" spans="2:26" ht="12.75">
      <c r="B463" s="30"/>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row>
    <row r="464" spans="2:26" ht="12.75">
      <c r="B464" s="30"/>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row>
    <row r="465" spans="2:26" ht="12.75">
      <c r="B465" s="30"/>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row>
    <row r="466" spans="2:26" ht="12.75">
      <c r="B466" s="30"/>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row>
    <row r="467" spans="2:26" ht="12.75">
      <c r="B467" s="30"/>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row>
    <row r="468" spans="2:26" ht="12.75">
      <c r="B468" s="30"/>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row>
    <row r="469" spans="2:26" ht="12.75">
      <c r="B469" s="30"/>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row>
    <row r="470" spans="2:26" ht="12.75">
      <c r="B470" s="30"/>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row>
    <row r="471" spans="2:26" ht="12.75">
      <c r="B471" s="30"/>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row>
    <row r="472" spans="2:26" ht="12.75">
      <c r="B472" s="30"/>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row>
    <row r="473" spans="2:26" ht="12.75">
      <c r="B473" s="30"/>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row>
    <row r="474" spans="2:26" ht="12.75">
      <c r="B474" s="30"/>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row>
    <row r="475" spans="2:26" ht="12.75">
      <c r="B475" s="30"/>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row>
    <row r="476" spans="2:26" ht="12.75">
      <c r="B476" s="30"/>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row>
    <row r="477" spans="2:26" ht="12.75">
      <c r="B477" s="30"/>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row>
    <row r="478" spans="2:26" ht="12.75">
      <c r="B478" s="30"/>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row>
    <row r="479" spans="2:26" ht="12.75">
      <c r="B479" s="30"/>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row>
    <row r="480" spans="2:26" ht="12.75">
      <c r="B480" s="30"/>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row>
    <row r="481" spans="2:26" ht="12.75">
      <c r="B481" s="30"/>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row>
    <row r="482" spans="2:26" ht="12.75">
      <c r="B482" s="30"/>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row>
    <row r="483" spans="2:26" ht="12.75">
      <c r="B483" s="30"/>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row>
    <row r="484" spans="2:26" ht="12.75">
      <c r="B484" s="30"/>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row>
    <row r="485" spans="2:26" ht="12.75">
      <c r="B485" s="30"/>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row>
    <row r="486" spans="2:26" ht="12.75">
      <c r="B486" s="30"/>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row>
    <row r="487" spans="2:26" ht="12.75">
      <c r="B487" s="30"/>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row>
    <row r="488" spans="2:26" ht="12.75">
      <c r="B488" s="30"/>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row>
    <row r="489" spans="2:26" ht="12.75">
      <c r="B489" s="30"/>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row>
    <row r="490" spans="2:26" ht="12.75">
      <c r="B490" s="30"/>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row>
    <row r="491" spans="2:26" ht="12.75">
      <c r="B491" s="30"/>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row>
    <row r="492" spans="2:26" ht="12.75">
      <c r="B492" s="30"/>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row>
    <row r="493" spans="2:26" ht="12.75">
      <c r="B493" s="30"/>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row>
    <row r="494" spans="2:26" ht="12.75">
      <c r="B494" s="30"/>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row>
    <row r="495" spans="2:26" ht="12.75">
      <c r="B495" s="30"/>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row>
    <row r="496" spans="2:26" ht="12.75">
      <c r="B496" s="30"/>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row>
    <row r="497" spans="2:26" ht="12.75">
      <c r="B497" s="30"/>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row>
    <row r="498" spans="2:26" ht="12.75">
      <c r="B498" s="30"/>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row>
    <row r="499" spans="2:26" ht="12.75">
      <c r="B499" s="30"/>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row>
    <row r="500" spans="2:26" ht="12.75">
      <c r="B500" s="30"/>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row>
    <row r="501" spans="2:26" ht="12.75">
      <c r="B501" s="30"/>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row>
    <row r="502" spans="2:26" ht="12.75">
      <c r="B502" s="30"/>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row>
    <row r="503" spans="2:26" ht="12.75">
      <c r="B503" s="30"/>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row>
    <row r="504" spans="2:26" ht="12.75">
      <c r="B504" s="30"/>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row>
    <row r="505" spans="2:26" ht="12.75">
      <c r="B505" s="30"/>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row>
    <row r="506" spans="2:26" ht="12.75">
      <c r="B506" s="30"/>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row>
    <row r="507" spans="2:26" ht="12.75">
      <c r="B507" s="30"/>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row>
    <row r="508" spans="2:26" ht="12.75">
      <c r="B508" s="30"/>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row>
    <row r="509" spans="2:26" ht="12.75">
      <c r="B509" s="30"/>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row>
    <row r="510" spans="2:26" ht="12.75">
      <c r="B510" s="30"/>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row>
    <row r="511" spans="2:26" ht="12.75">
      <c r="B511" s="30"/>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row>
    <row r="512" spans="2:26" ht="12.75">
      <c r="B512" s="30"/>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row>
    <row r="513" spans="2:26" ht="12.75">
      <c r="B513" s="30"/>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row>
    <row r="514" spans="2:26" ht="12.75">
      <c r="B514" s="30"/>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row>
    <row r="515" spans="2:26" ht="12.75">
      <c r="B515" s="30"/>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row>
    <row r="516" spans="2:26" ht="12.75">
      <c r="B516" s="30"/>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row>
    <row r="517" spans="2:26" ht="12.75">
      <c r="B517" s="30"/>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row>
    <row r="518" spans="2:26" ht="12.75">
      <c r="B518" s="30"/>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row>
    <row r="519" spans="2:26" ht="12.75">
      <c r="B519" s="30"/>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row>
    <row r="520" spans="2:26" ht="12.75">
      <c r="B520" s="30"/>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row>
    <row r="521" spans="2:26" ht="12.75">
      <c r="B521" s="30"/>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row>
    <row r="522" spans="2:26" ht="12.75">
      <c r="B522" s="30"/>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row>
    <row r="523" spans="2:26" ht="12.75">
      <c r="B523" s="30"/>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row>
    <row r="524" spans="2:26" ht="12.75">
      <c r="B524" s="30"/>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row>
    <row r="525" spans="2:26" ht="12.75">
      <c r="B525" s="30"/>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row>
    <row r="526" spans="2:26" ht="12.75">
      <c r="B526" s="30"/>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row>
    <row r="527" spans="2:26" ht="12.75">
      <c r="B527" s="30"/>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row>
    <row r="528" spans="2:26" ht="12.75">
      <c r="B528" s="30"/>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row>
    <row r="529" spans="2:26" ht="12.75">
      <c r="B529" s="30"/>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row>
    <row r="530" spans="2:26" ht="12.75">
      <c r="B530" s="30"/>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row>
    <row r="531" spans="2:26" ht="12.75">
      <c r="B531" s="30"/>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row>
    <row r="532" spans="2:26" ht="12.75">
      <c r="B532" s="30"/>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row>
    <row r="533" spans="2:26" ht="12.75">
      <c r="B533" s="30"/>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row>
    <row r="534" spans="2:26" ht="12.75">
      <c r="B534" s="30"/>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row>
    <row r="535" spans="2:26" ht="12.75">
      <c r="B535" s="30"/>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row>
    <row r="536" spans="2:26" ht="12.75">
      <c r="B536" s="30"/>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row>
    <row r="537" spans="2:26" ht="12.75">
      <c r="B537" s="30"/>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row>
    <row r="538" spans="2:26" ht="12.75">
      <c r="B538" s="30"/>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row>
    <row r="539" spans="2:26" ht="12.75">
      <c r="B539" s="30"/>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row>
    <row r="540" spans="2:26" ht="12.75">
      <c r="B540" s="30"/>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row>
    <row r="541" spans="2:26" ht="12.75">
      <c r="B541" s="30"/>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row>
    <row r="542" spans="2:26" ht="12.75">
      <c r="B542" s="30"/>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row>
    <row r="543" spans="2:26" ht="12.75">
      <c r="B543" s="30"/>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row>
    <row r="544" spans="2:26" ht="12.75">
      <c r="B544" s="30"/>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row>
    <row r="545" spans="2:26" ht="12.75">
      <c r="B545" s="30"/>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row>
    <row r="546" spans="2:26" ht="12.75">
      <c r="B546" s="30"/>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row>
    <row r="547" spans="2:26" ht="12.75">
      <c r="B547" s="30"/>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row>
    <row r="548" spans="2:26" ht="12.75">
      <c r="B548" s="30"/>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row>
    <row r="549" spans="2:26" ht="12.75">
      <c r="B549" s="30"/>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row>
    <row r="550" spans="2:26" ht="12.75">
      <c r="B550" s="30"/>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row>
    <row r="551" spans="2:26" ht="12.75">
      <c r="B551" s="30"/>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row>
    <row r="552" spans="2:26" ht="12.75">
      <c r="B552" s="30"/>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row>
    <row r="553" spans="2:26" ht="12.75">
      <c r="B553" s="30"/>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row>
    <row r="554" spans="2:26" ht="12.75">
      <c r="B554" s="30"/>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row>
    <row r="555" spans="2:26" ht="12.75">
      <c r="B555" s="30"/>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row>
    <row r="556" spans="2:26" ht="12.75">
      <c r="B556" s="30"/>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row>
    <row r="557" spans="2:26" ht="12.75">
      <c r="B557" s="30"/>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row>
    <row r="558" spans="2:26" ht="12.75">
      <c r="B558" s="30"/>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row>
    <row r="559" spans="2:26" ht="12.75">
      <c r="B559" s="30"/>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row>
    <row r="560" spans="2:26" ht="12.75">
      <c r="B560" s="30"/>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row>
    <row r="561" spans="2:26" ht="12.75">
      <c r="B561" s="30"/>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row>
    <row r="562" spans="2:26" ht="12.75">
      <c r="B562" s="30"/>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row>
    <row r="563" spans="2:26" ht="12.75">
      <c r="B563" s="30"/>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row>
    <row r="564" spans="2:26" ht="12.75">
      <c r="B564" s="30"/>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row>
    <row r="565" spans="2:26" ht="12.75">
      <c r="B565" s="30"/>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row>
    <row r="566" spans="2:26" ht="12.75">
      <c r="B566" s="30"/>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row>
    <row r="567" spans="2:26" ht="12.75">
      <c r="B567" s="30"/>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row>
    <row r="568" spans="2:26" ht="12.75">
      <c r="B568" s="30"/>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row>
    <row r="569" spans="2:26" ht="12.75">
      <c r="B569" s="30"/>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row>
    <row r="570" spans="2:26" ht="12.75">
      <c r="B570" s="30"/>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row>
    <row r="571" spans="2:26" ht="12.75">
      <c r="B571" s="30"/>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row>
    <row r="572" spans="2:26" ht="12.75">
      <c r="B572" s="30"/>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row>
    <row r="573" spans="2:26" ht="12.75">
      <c r="B573" s="30"/>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row>
    <row r="574" spans="2:26" ht="12.75">
      <c r="B574" s="30"/>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row>
    <row r="575" spans="2:26" ht="12.75">
      <c r="B575" s="30"/>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row>
    <row r="576" spans="2:26" ht="12.75">
      <c r="B576" s="30"/>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row>
    <row r="577" spans="2:26" ht="12.75">
      <c r="B577" s="30"/>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row>
    <row r="578" spans="2:26" ht="12.75">
      <c r="B578" s="30"/>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row>
    <row r="579" spans="2:26" ht="12.75">
      <c r="B579" s="30"/>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row>
    <row r="580" spans="2:26" ht="12.75">
      <c r="B580" s="30"/>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row>
    <row r="581" spans="2:26" ht="12.75">
      <c r="B581" s="30"/>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row>
    <row r="582" spans="2:26" ht="12.75">
      <c r="B582" s="30"/>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row>
    <row r="583" spans="2:26" ht="12.75">
      <c r="B583" s="30"/>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row>
    <row r="584" spans="2:26" ht="12.75">
      <c r="B584" s="30"/>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row>
    <row r="585" spans="2:26" ht="12.75">
      <c r="B585" s="30"/>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row>
    <row r="586" spans="2:26" ht="12.75">
      <c r="B586" s="30"/>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row>
    <row r="587" spans="2:26" ht="12.75">
      <c r="B587" s="30"/>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row>
    <row r="588" spans="2:26" ht="12.75">
      <c r="B588" s="30"/>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row>
    <row r="589" spans="2:26" ht="12.75">
      <c r="B589" s="30"/>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row>
    <row r="590" spans="2:26" ht="12.75">
      <c r="B590" s="30"/>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row>
    <row r="591" spans="2:26" ht="12.75">
      <c r="B591" s="30"/>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row>
    <row r="592" spans="2:26" ht="12.75">
      <c r="B592" s="30"/>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row>
    <row r="593" spans="2:26" ht="12.75">
      <c r="B593" s="30"/>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row>
    <row r="594" spans="2:26" ht="12.75">
      <c r="B594" s="30"/>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row>
    <row r="595" spans="2:26" ht="12.75">
      <c r="B595" s="30"/>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row>
    <row r="596" spans="2:26" ht="12.75">
      <c r="B596" s="30"/>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row>
    <row r="597" spans="2:26" ht="12.75">
      <c r="B597" s="30"/>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row>
    <row r="598" spans="2:26" ht="12.75">
      <c r="B598" s="30"/>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row>
    <row r="599" spans="2:26" ht="12.75">
      <c r="B599" s="30"/>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row>
    <row r="600" spans="2:26" ht="12.75">
      <c r="B600" s="30"/>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row>
    <row r="601" spans="2:26" ht="12.75">
      <c r="B601" s="30"/>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row>
    <row r="602" spans="2:26" ht="12.75">
      <c r="B602" s="30"/>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row>
    <row r="603" spans="2:26" ht="12.75">
      <c r="B603" s="30"/>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row>
    <row r="604" spans="2:26" ht="12.75">
      <c r="B604" s="30"/>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row>
    <row r="605" spans="2:26" ht="12.75">
      <c r="B605" s="30"/>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row>
    <row r="606" spans="2:26" ht="12.75">
      <c r="B606" s="30"/>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row>
    <row r="607" spans="2:26" ht="12.75">
      <c r="B607" s="30"/>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row>
    <row r="608" spans="2:26" ht="12.75">
      <c r="B608" s="30"/>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row>
    <row r="609" spans="2:26" ht="12.75">
      <c r="B609" s="30"/>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row>
    <row r="610" spans="2:26" ht="12.75">
      <c r="B610" s="30"/>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row>
    <row r="611" spans="2:26" ht="12.75">
      <c r="B611" s="30"/>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row>
    <row r="612" spans="2:26" ht="12.75">
      <c r="B612" s="30"/>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row>
    <row r="613" spans="2:26" ht="12.75">
      <c r="B613" s="30"/>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row>
    <row r="614" spans="2:26" ht="12.75">
      <c r="B614" s="30"/>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row>
    <row r="615" spans="2:26" ht="12.75">
      <c r="B615" s="30"/>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row>
    <row r="616" spans="2:26" ht="12.75">
      <c r="B616" s="30"/>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row>
    <row r="617" spans="2:26" ht="12.75">
      <c r="B617" s="30"/>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row>
    <row r="618" spans="2:26" ht="12.75">
      <c r="B618" s="30"/>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row>
    <row r="619" spans="2:26" ht="12.75">
      <c r="B619" s="30"/>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row>
    <row r="620" spans="2:26" ht="12.75">
      <c r="B620" s="30"/>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row>
    <row r="621" spans="2:26" ht="12.75">
      <c r="B621" s="30"/>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row>
    <row r="622" spans="2:26" ht="12.75">
      <c r="B622" s="30"/>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row>
    <row r="623" spans="2:26" ht="12.75">
      <c r="B623" s="30"/>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row>
    <row r="624" spans="2:26" ht="12.75">
      <c r="B624" s="30"/>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row>
    <row r="625" spans="2:26" ht="12.75">
      <c r="B625" s="30"/>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row>
    <row r="626" spans="2:26" ht="12.75">
      <c r="B626" s="30"/>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row>
    <row r="627" spans="2:26" ht="12.75">
      <c r="B627" s="30"/>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row>
    <row r="628" spans="2:26" ht="12.75">
      <c r="B628" s="30"/>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row>
    <row r="629" spans="2:26" ht="12.75">
      <c r="B629" s="30"/>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row>
    <row r="630" spans="2:26" ht="12.75">
      <c r="B630" s="30"/>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row>
    <row r="631" spans="2:26" ht="12.75">
      <c r="B631" s="30"/>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row>
    <row r="632" spans="2:26" ht="12.75">
      <c r="B632" s="30"/>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row>
    <row r="633" spans="2:26" ht="12.75">
      <c r="B633" s="30"/>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row>
    <row r="634" spans="2:26" ht="12.75">
      <c r="B634" s="30"/>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row>
    <row r="635" spans="2:26" ht="12.75">
      <c r="B635" s="30"/>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row>
    <row r="636" spans="2:26" ht="12.75">
      <c r="B636" s="30"/>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row>
    <row r="637" spans="2:26" ht="12.75">
      <c r="B637" s="30"/>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row>
    <row r="638" spans="2:26" ht="12.75">
      <c r="B638" s="30"/>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row>
    <row r="639" spans="2:26" ht="12.75">
      <c r="B639" s="30"/>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row>
    <row r="640" spans="2:26" ht="12.75">
      <c r="B640" s="30"/>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row>
    <row r="641" spans="2:26" ht="12.75">
      <c r="B641" s="30"/>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row>
    <row r="642" spans="2:26" ht="12.75">
      <c r="B642" s="30"/>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row>
    <row r="643" spans="2:26" ht="12.75">
      <c r="B643" s="30"/>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row>
    <row r="644" spans="2:26" ht="12.75">
      <c r="B644" s="30"/>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row>
    <row r="645" spans="2:26" ht="12.75">
      <c r="B645" s="30"/>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row>
    <row r="646" spans="2:26" ht="12.75">
      <c r="B646" s="30"/>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row>
    <row r="647" spans="2:26" ht="12.75">
      <c r="B647" s="30"/>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row>
    <row r="648" spans="2:26" ht="12.75">
      <c r="B648" s="30"/>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row>
    <row r="649" spans="2:26" ht="12.75">
      <c r="B649" s="30"/>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row>
    <row r="650" spans="2:26" ht="12.75">
      <c r="B650" s="30"/>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row>
    <row r="651" spans="2:26" ht="12.75">
      <c r="B651" s="30"/>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row>
    <row r="652" spans="2:26" ht="12.75">
      <c r="B652" s="30"/>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row>
    <row r="653" spans="2:26" ht="12.75">
      <c r="B653" s="30"/>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row>
    <row r="654" spans="2:26" ht="12.75">
      <c r="B654" s="30"/>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row>
    <row r="655" spans="2:26" ht="12.75">
      <c r="B655" s="30"/>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row>
    <row r="656" spans="2:26" ht="12.75">
      <c r="B656" s="30"/>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row>
    <row r="657" spans="2:26" ht="12.75">
      <c r="B657" s="30"/>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row>
    <row r="658" spans="2:26" ht="12.75">
      <c r="B658" s="30"/>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row>
    <row r="659" spans="2:26" ht="12.75">
      <c r="B659" s="30"/>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row>
    <row r="660" spans="2:26" ht="12.75">
      <c r="B660" s="30"/>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row>
    <row r="661" spans="2:26" ht="12.75">
      <c r="B661" s="30"/>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row>
    <row r="662" spans="2:26" ht="12.75">
      <c r="B662" s="30"/>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row>
    <row r="663" spans="2:26" ht="12.75">
      <c r="B663" s="30"/>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row>
    <row r="664" spans="2:26" ht="12.75">
      <c r="B664" s="30"/>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row>
    <row r="665" spans="2:26" ht="12.75">
      <c r="B665" s="30"/>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row>
    <row r="666" spans="2:26" ht="12.75">
      <c r="B666" s="30"/>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row>
    <row r="667" spans="2:26" ht="12.75">
      <c r="B667" s="30"/>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row>
    <row r="668" spans="2:26" ht="12.75">
      <c r="B668" s="30"/>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row>
    <row r="669" spans="2:26" ht="12.75">
      <c r="B669" s="30"/>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row>
    <row r="670" spans="2:26" ht="12.75">
      <c r="B670" s="30"/>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row>
    <row r="671" spans="2:26" ht="12.75">
      <c r="B671" s="30"/>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row>
    <row r="672" spans="2:26" ht="12.75">
      <c r="B672" s="30"/>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row>
    <row r="673" spans="2:26" ht="12.75">
      <c r="B673" s="30"/>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row>
    <row r="674" spans="2:26" ht="12.75">
      <c r="B674" s="30"/>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row>
    <row r="675" spans="2:26" ht="12.75">
      <c r="B675" s="30"/>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row>
    <row r="676" spans="2:26" ht="12.75">
      <c r="B676" s="30"/>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row>
    <row r="677" spans="2:26" ht="12.75">
      <c r="B677" s="30"/>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row>
    <row r="678" spans="2:26" ht="12.75">
      <c r="B678" s="30"/>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row>
    <row r="679" spans="2:26" ht="12.75">
      <c r="B679" s="30"/>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row>
    <row r="680" spans="2:26" ht="12.75">
      <c r="B680" s="30"/>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row>
    <row r="681" spans="2:26" ht="12.75">
      <c r="B681" s="30"/>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row>
    <row r="682" spans="2:26" ht="12.75">
      <c r="B682" s="30"/>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row>
    <row r="683" spans="2:26" ht="12.75">
      <c r="B683" s="30"/>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row>
    <row r="684" spans="2:26" ht="12.75">
      <c r="B684" s="30"/>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row>
    <row r="685" spans="2:26" ht="12.75">
      <c r="B685" s="30"/>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row>
    <row r="686" spans="2:26" ht="12.75">
      <c r="B686" s="30"/>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row>
    <row r="687" spans="2:26" ht="12.75">
      <c r="B687" s="30"/>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row>
    <row r="688" spans="2:26" ht="12.75">
      <c r="B688" s="30"/>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row>
    <row r="689" spans="2:26" ht="12.75">
      <c r="B689" s="30"/>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row>
    <row r="690" spans="2:26" ht="12.75">
      <c r="B690" s="30"/>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row>
    <row r="691" spans="2:26" ht="12.75">
      <c r="B691" s="30"/>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row>
    <row r="692" spans="2:26" ht="12.75">
      <c r="B692" s="30"/>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row>
    <row r="693" spans="2:26" ht="12.75">
      <c r="B693" s="30"/>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row>
    <row r="694" spans="2:26" ht="12.75">
      <c r="B694" s="30"/>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row>
    <row r="695" spans="2:26" ht="12.75">
      <c r="B695" s="30"/>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row>
    <row r="696" spans="2:26" ht="12.75">
      <c r="B696" s="30"/>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row>
    <row r="697" spans="2:26" ht="12.75">
      <c r="B697" s="30"/>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row>
    <row r="698" spans="2:26" ht="12.75">
      <c r="B698" s="30"/>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row>
    <row r="699" spans="2:26" ht="12.75">
      <c r="B699" s="30"/>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row>
    <row r="700" spans="2:26" ht="12.75">
      <c r="B700" s="30"/>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row>
    <row r="701" spans="2:26" ht="12.75">
      <c r="B701" s="30"/>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row>
    <row r="702" spans="2:26" ht="12.75">
      <c r="B702" s="30"/>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row>
    <row r="703" spans="2:26" ht="12.75">
      <c r="B703" s="30"/>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row>
    <row r="704" spans="2:26" ht="12.75">
      <c r="B704" s="30"/>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row>
    <row r="705" spans="2:26" ht="12.75">
      <c r="B705" s="30"/>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row>
    <row r="706" spans="2:26" ht="12.75">
      <c r="B706" s="30"/>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row>
    <row r="707" spans="2:26" ht="12.75">
      <c r="B707" s="30"/>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row>
    <row r="708" spans="2:26" ht="12.75">
      <c r="B708" s="30"/>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row>
    <row r="709" spans="2:26" ht="12.75">
      <c r="B709" s="30"/>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row>
    <row r="710" spans="2:26" ht="12.75">
      <c r="B710" s="30"/>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row>
    <row r="711" spans="2:26" ht="12.75">
      <c r="B711" s="30"/>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row>
    <row r="712" spans="2:26" ht="12.75">
      <c r="B712" s="30"/>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row>
    <row r="713" spans="2:26" ht="12.75">
      <c r="B713" s="30"/>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row>
    <row r="714" spans="2:26" ht="12.75">
      <c r="B714" s="30"/>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row>
    <row r="715" spans="2:26" ht="12.75">
      <c r="B715" s="30"/>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row>
    <row r="716" spans="2:26" ht="12.75">
      <c r="B716" s="30"/>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row>
    <row r="717" spans="2:26" ht="12.75">
      <c r="B717" s="30"/>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row>
    <row r="718" spans="2:26" ht="12.75">
      <c r="B718" s="30"/>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row>
    <row r="719" spans="2:26" ht="12.75">
      <c r="B719" s="30"/>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row>
    <row r="720" spans="2:26" ht="12.75">
      <c r="B720" s="30"/>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row>
    <row r="721" spans="2:26" ht="12.75">
      <c r="B721" s="30"/>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row>
    <row r="722" spans="2:26" ht="12.75">
      <c r="B722" s="30"/>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row>
    <row r="723" spans="2:26" ht="12.75">
      <c r="B723" s="30"/>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row>
    <row r="724" spans="2:26" ht="12.75">
      <c r="B724" s="30"/>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row>
    <row r="725" spans="2:26" ht="12.75">
      <c r="B725" s="30"/>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row>
    <row r="726" spans="2:26" ht="12.75">
      <c r="B726" s="30"/>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row>
    <row r="727" spans="2:26" ht="12.75">
      <c r="B727" s="30"/>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row>
    <row r="728" spans="2:26" ht="12.75">
      <c r="B728" s="30"/>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row>
    <row r="729" spans="2:26" ht="12.75">
      <c r="B729" s="30"/>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row>
    <row r="730" spans="2:26" ht="12.75">
      <c r="B730" s="30"/>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row>
    <row r="731" spans="2:26" ht="12.75">
      <c r="B731" s="30"/>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row>
    <row r="732" spans="2:26" ht="12.75">
      <c r="B732" s="30"/>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row>
    <row r="733" spans="2:26" ht="12.75">
      <c r="B733" s="30"/>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row>
    <row r="734" spans="2:26" ht="12.75">
      <c r="B734" s="30"/>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row>
    <row r="735" spans="2:26" ht="12.75">
      <c r="B735" s="30"/>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row>
    <row r="736" spans="2:26" ht="12.75">
      <c r="B736" s="30"/>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row>
    <row r="737" spans="2:26" ht="12.75">
      <c r="B737" s="30"/>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row>
    <row r="738" spans="2:26" ht="12.75">
      <c r="B738" s="30"/>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row>
    <row r="739" spans="2:26" ht="12.75">
      <c r="B739" s="30"/>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row>
    <row r="740" spans="2:26" ht="12.75">
      <c r="B740" s="30"/>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row>
    <row r="741" spans="2:26" ht="12.75">
      <c r="B741" s="30"/>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row>
    <row r="742" spans="2:26" ht="12.75">
      <c r="B742" s="30"/>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row>
    <row r="743" spans="2:26" ht="12.75">
      <c r="B743" s="30"/>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row>
    <row r="744" spans="2:26" ht="12.75">
      <c r="B744" s="30"/>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row>
    <row r="745" spans="2:26" ht="12.75">
      <c r="B745" s="30"/>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row>
    <row r="746" spans="2:26" ht="12.75">
      <c r="B746" s="30"/>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row>
    <row r="747" spans="2:26" ht="12.75">
      <c r="B747" s="30"/>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row>
    <row r="748" spans="2:26" ht="12.75">
      <c r="B748" s="30"/>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row>
    <row r="749" spans="2:26" ht="12.75">
      <c r="B749" s="30"/>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row>
    <row r="750" spans="2:26" ht="12.75">
      <c r="B750" s="30"/>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row>
    <row r="751" spans="2:26" ht="12.75">
      <c r="B751" s="30"/>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row>
    <row r="752" spans="2:26" ht="12.75">
      <c r="B752" s="30"/>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row>
    <row r="753" spans="2:26" ht="12.75">
      <c r="B753" s="30"/>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row>
    <row r="754" spans="2:26" ht="12.75">
      <c r="B754" s="30"/>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row>
    <row r="755" spans="2:26" ht="12.75">
      <c r="B755" s="30"/>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row>
    <row r="756" spans="2:26" ht="12.75">
      <c r="B756" s="30"/>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row>
    <row r="757" spans="2:26" ht="12.75">
      <c r="B757" s="30"/>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row>
    <row r="758" spans="2:26" ht="12.75">
      <c r="B758" s="30"/>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row>
    <row r="759" spans="2:26" ht="12.75">
      <c r="B759" s="30"/>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row>
    <row r="760" spans="2:26" ht="12.75">
      <c r="B760" s="30"/>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row>
    <row r="761" spans="2:26" ht="12.75">
      <c r="B761" s="30"/>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row>
    <row r="762" spans="2:26" ht="12.75">
      <c r="B762" s="30"/>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row>
    <row r="763" spans="2:26" ht="12.75">
      <c r="B763" s="30"/>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row>
    <row r="764" spans="2:26" ht="12.75">
      <c r="B764" s="30"/>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row>
    <row r="765" spans="2:26" ht="12.75">
      <c r="B765" s="30"/>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row>
    <row r="766" spans="2:26" ht="12.75">
      <c r="B766" s="30"/>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row>
    <row r="767" spans="2:26" ht="12.75">
      <c r="B767" s="30"/>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row>
    <row r="768" spans="2:26" ht="12.75">
      <c r="B768" s="30"/>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row>
    <row r="769" spans="2:26" ht="12.75">
      <c r="B769" s="30"/>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row>
    <row r="770" spans="2:26" ht="12.75">
      <c r="B770" s="30"/>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row>
    <row r="771" spans="2:26" ht="12.75">
      <c r="B771" s="30"/>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row>
    <row r="772" spans="2:26" ht="12.75">
      <c r="B772" s="30"/>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row>
    <row r="773" spans="2:26" ht="12.75">
      <c r="B773" s="30"/>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row>
    <row r="774" spans="2:26" ht="12.75">
      <c r="B774" s="30"/>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row>
    <row r="775" spans="2:26" ht="12.75">
      <c r="B775" s="30"/>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row>
    <row r="776" spans="2:26" ht="12.75">
      <c r="B776" s="30"/>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row>
    <row r="777" spans="2:26" ht="12.75">
      <c r="B777" s="30"/>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row>
    <row r="778" spans="2:26" ht="12.75">
      <c r="B778" s="30"/>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row>
    <row r="779" spans="2:26" ht="12.75">
      <c r="B779" s="30"/>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row>
    <row r="780" spans="2:26" ht="12.75">
      <c r="B780" s="30"/>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row>
    <row r="781" spans="2:26" ht="12.75">
      <c r="B781" s="30"/>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row>
    <row r="782" spans="2:26" ht="12.75">
      <c r="B782" s="30"/>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row>
    <row r="783" spans="2:26" ht="12.75">
      <c r="B783" s="30"/>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row>
    <row r="784" spans="2:26" ht="12.75">
      <c r="B784" s="30"/>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row>
    <row r="785" spans="2:26" ht="12.75">
      <c r="B785" s="30"/>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row>
    <row r="786" spans="2:26" ht="12.75">
      <c r="B786" s="30"/>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row>
    <row r="787" spans="2:26" ht="12.75">
      <c r="B787" s="30"/>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row>
    <row r="788" spans="2:26" ht="12.75">
      <c r="B788" s="30"/>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row>
    <row r="789" spans="2:26" ht="12.75">
      <c r="B789" s="30"/>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row>
    <row r="790" spans="2:26" ht="12.75">
      <c r="B790" s="30"/>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row>
    <row r="791" spans="2:26" ht="12.75">
      <c r="B791" s="30"/>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row>
    <row r="792" spans="2:26" ht="12.75">
      <c r="B792" s="30"/>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row>
    <row r="793" spans="2:26" ht="12.75">
      <c r="B793" s="30"/>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row>
    <row r="794" spans="2:26" ht="12.75">
      <c r="B794" s="30"/>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row>
    <row r="795" spans="2:26" ht="12.75">
      <c r="B795" s="30"/>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row>
    <row r="796" spans="2:26" ht="12.75">
      <c r="B796" s="30"/>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row>
    <row r="797" spans="2:26" ht="12.75">
      <c r="B797" s="30"/>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row>
    <row r="798" spans="2:26" ht="12.75">
      <c r="B798" s="30"/>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row>
    <row r="799" spans="2:26" ht="12.75">
      <c r="B799" s="30"/>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row>
    <row r="800" spans="2:26" ht="12.75">
      <c r="B800" s="30"/>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row>
    <row r="801" spans="2:26" ht="12.75">
      <c r="B801" s="30"/>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row>
    <row r="802" spans="2:26" ht="12.75">
      <c r="B802" s="30"/>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row>
    <row r="803" spans="2:26" ht="12.75">
      <c r="B803" s="30"/>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row>
    <row r="804" spans="2:26" ht="12.75">
      <c r="B804" s="30"/>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row>
    <row r="805" spans="2:26" ht="12.75">
      <c r="B805" s="30"/>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row>
    <row r="806" spans="2:26" ht="12.75">
      <c r="B806" s="30"/>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row>
    <row r="807" spans="2:26" ht="12.75">
      <c r="B807" s="30"/>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row>
    <row r="808" spans="2:26" ht="12.75">
      <c r="B808" s="30"/>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row>
    <row r="809" spans="2:26" ht="12.75">
      <c r="B809" s="30"/>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row>
    <row r="810" spans="2:26" ht="12.75">
      <c r="B810" s="30"/>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row>
    <row r="811" spans="2:26" ht="12.75">
      <c r="B811" s="30"/>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row>
    <row r="812" spans="2:26" ht="12.75">
      <c r="B812" s="30"/>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row>
    <row r="813" spans="2:26" ht="12.75">
      <c r="B813" s="30"/>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row>
    <row r="814" spans="2:26" ht="12.75">
      <c r="B814" s="30"/>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row>
    <row r="815" spans="2:26" ht="12.75">
      <c r="B815" s="30"/>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row>
    <row r="816" spans="2:26" ht="12.75">
      <c r="B816" s="30"/>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row>
    <row r="817" spans="2:26" ht="12.75">
      <c r="B817" s="30"/>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row>
    <row r="818" spans="2:26" ht="12.75">
      <c r="B818" s="30"/>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row>
    <row r="819" spans="2:26" ht="12.75">
      <c r="B819" s="30"/>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row>
    <row r="820" spans="2:26" ht="12.75">
      <c r="B820" s="30"/>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row>
    <row r="821" spans="2:26" ht="12.75">
      <c r="B821" s="30"/>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row>
    <row r="822" spans="2:26" ht="12.75">
      <c r="B822" s="30"/>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row>
    <row r="823" spans="2:26" ht="12.75">
      <c r="B823" s="30"/>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row>
    <row r="824" spans="2:26" ht="12.75">
      <c r="B824" s="30"/>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row>
    <row r="825" spans="2:26" ht="12.75">
      <c r="B825" s="30"/>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row>
    <row r="826" spans="2:26" ht="12.75">
      <c r="B826" s="30"/>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row>
    <row r="827" spans="2:26" ht="12.75">
      <c r="B827" s="30"/>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row>
    <row r="828" spans="2:26" ht="12.75">
      <c r="B828" s="30"/>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row>
    <row r="829" spans="2:26" ht="12.75">
      <c r="B829" s="30"/>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row>
    <row r="830" spans="2:26" ht="12.75">
      <c r="B830" s="30"/>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row>
    <row r="831" spans="2:26" ht="12.75">
      <c r="B831" s="30"/>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row>
    <row r="832" spans="2:26" ht="12.75">
      <c r="B832" s="30"/>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row>
    <row r="833" spans="2:26" ht="12.75">
      <c r="B833" s="30"/>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row>
    <row r="834" spans="2:26" ht="12.75">
      <c r="B834" s="30"/>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row>
    <row r="835" spans="2:26" ht="12.75">
      <c r="B835" s="30"/>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row>
    <row r="836" spans="2:26" ht="12.75">
      <c r="B836" s="30"/>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row>
    <row r="837" spans="2:26" ht="12.75">
      <c r="B837" s="30"/>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row>
    <row r="838" spans="2:26" ht="12.75">
      <c r="B838" s="30"/>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row>
    <row r="839" spans="2:26" ht="12.75">
      <c r="B839" s="30"/>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row>
    <row r="840" spans="2:26" ht="12.75">
      <c r="B840" s="30"/>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row>
    <row r="841" spans="2:26" ht="12.75">
      <c r="B841" s="30"/>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row>
    <row r="842" spans="2:26" ht="12.75">
      <c r="B842" s="30"/>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row>
    <row r="843" spans="2:26" ht="12.75">
      <c r="B843" s="30"/>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row>
    <row r="844" spans="2:26" ht="12.75">
      <c r="B844" s="30"/>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row>
    <row r="845" spans="2:26" ht="12.75">
      <c r="B845" s="30"/>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row>
    <row r="846" spans="2:26" ht="12.75">
      <c r="B846" s="30"/>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row>
    <row r="847" spans="2:26" ht="12.75">
      <c r="B847" s="30"/>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row>
    <row r="848" spans="2:26" ht="12.75">
      <c r="B848" s="30"/>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row>
    <row r="849" spans="2:26" ht="12.75">
      <c r="B849" s="30"/>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row>
    <row r="850" spans="2:26" ht="12.75">
      <c r="B850" s="30"/>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row>
    <row r="851" spans="2:26" ht="12.75">
      <c r="B851" s="30"/>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row>
    <row r="852" spans="2:26" ht="12.75">
      <c r="B852" s="30"/>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row>
    <row r="853" spans="2:26" ht="12.75">
      <c r="B853" s="30"/>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row>
    <row r="854" spans="2:26" ht="12.75">
      <c r="B854" s="30"/>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row>
    <row r="855" spans="2:26" ht="12.75">
      <c r="B855" s="30"/>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row>
    <row r="856" spans="2:26" ht="12.75">
      <c r="B856" s="30"/>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row>
    <row r="857" spans="2:26" ht="12.75">
      <c r="B857" s="30"/>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row>
    <row r="858" spans="2:26" ht="12.75">
      <c r="B858" s="30"/>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row>
    <row r="859" spans="2:26" ht="12.75">
      <c r="B859" s="30"/>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row>
    <row r="860" spans="2:26" ht="12.75">
      <c r="B860" s="30"/>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row>
    <row r="861" spans="2:26" ht="12.75">
      <c r="B861" s="30"/>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row>
    <row r="862" spans="2:26" ht="12.75">
      <c r="B862" s="30"/>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row>
    <row r="863" spans="2:26" ht="12.75">
      <c r="B863" s="30"/>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row>
    <row r="864" spans="2:26" ht="12.75">
      <c r="B864" s="30"/>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row>
    <row r="865" spans="2:26" ht="12.75">
      <c r="B865" s="30"/>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row>
    <row r="866" spans="2:26" ht="12.75">
      <c r="B866" s="30"/>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row>
    <row r="867" spans="2:26" ht="12.75">
      <c r="B867" s="30"/>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row>
    <row r="868" spans="2:26" ht="12.75">
      <c r="B868" s="30"/>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row>
    <row r="869" spans="2:26" ht="12.75">
      <c r="B869" s="30"/>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row>
    <row r="870" spans="2:26" ht="12.75">
      <c r="B870" s="30"/>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row>
    <row r="871" spans="2:26" ht="12.75">
      <c r="B871" s="30"/>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row>
    <row r="872" spans="2:26" ht="12.75">
      <c r="B872" s="30"/>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row>
    <row r="873" spans="2:26" ht="12.75">
      <c r="B873" s="30"/>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row>
    <row r="874" spans="2:26" ht="12.75">
      <c r="B874" s="30"/>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row>
    <row r="875" spans="2:26" ht="12.75">
      <c r="B875" s="30"/>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row>
    <row r="876" spans="2:26" ht="12.75">
      <c r="B876" s="30"/>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row>
    <row r="877" spans="2:26" ht="12.75">
      <c r="B877" s="30"/>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row>
    <row r="878" spans="2:26" ht="12.75">
      <c r="B878" s="30"/>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row>
    <row r="879" spans="2:26" ht="12.75">
      <c r="B879" s="30"/>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row>
    <row r="880" spans="2:26" ht="12.75">
      <c r="B880" s="30"/>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row>
    <row r="881" spans="2:26" ht="12.75">
      <c r="B881" s="30"/>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row>
    <row r="882" spans="2:26" ht="12.75">
      <c r="B882" s="30"/>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row>
    <row r="883" spans="2:26" ht="12.75">
      <c r="B883" s="30"/>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row>
    <row r="884" spans="2:26" ht="12.75">
      <c r="B884" s="30"/>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row>
    <row r="885" spans="2:26" ht="12.75">
      <c r="B885" s="30"/>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row>
    <row r="886" spans="2:26" ht="12.75">
      <c r="B886" s="30"/>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row>
    <row r="887" spans="2:26" ht="12.75">
      <c r="B887" s="30"/>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row>
    <row r="888" spans="2:26" ht="12.75">
      <c r="B888" s="30"/>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row>
    <row r="889" spans="2:26" ht="12.75">
      <c r="B889" s="30"/>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row>
    <row r="890" spans="2:26" ht="12.75">
      <c r="B890" s="30"/>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row>
    <row r="891" spans="2:26" ht="12.75">
      <c r="B891" s="30"/>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row>
    <row r="892" spans="2:26" ht="12.75">
      <c r="B892" s="30"/>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row>
    <row r="893" spans="2:26" ht="12.75">
      <c r="B893" s="30"/>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row>
    <row r="894" spans="2:26" ht="12.75">
      <c r="B894" s="30"/>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row>
    <row r="895" spans="2:26" ht="12.75">
      <c r="B895" s="30"/>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row>
    <row r="896" spans="2:26" ht="12.75">
      <c r="B896" s="30"/>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row>
    <row r="897" spans="2:26" ht="12.75">
      <c r="B897" s="30"/>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row>
    <row r="898" spans="2:26" ht="12.75">
      <c r="B898" s="30"/>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row>
    <row r="899" spans="2:26" ht="12.75">
      <c r="B899" s="30"/>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row>
    <row r="900" spans="2:26" ht="12.75">
      <c r="B900" s="30"/>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row>
    <row r="901" spans="2:26" ht="12.75">
      <c r="B901" s="30"/>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row>
    <row r="902" spans="2:26" ht="12.75">
      <c r="B902" s="30"/>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row>
    <row r="903" spans="2:26" ht="12.75">
      <c r="B903" s="30"/>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row>
    <row r="904" spans="2:26" ht="12.75">
      <c r="B904" s="30"/>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row>
    <row r="905" spans="2:26" ht="12.75">
      <c r="B905" s="30"/>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row>
    <row r="906" spans="2:26" ht="12.75">
      <c r="B906" s="30"/>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row>
    <row r="907" spans="2:26" ht="12.75">
      <c r="B907" s="30"/>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row>
    <row r="908" spans="2:26" ht="12.75">
      <c r="B908" s="30"/>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row>
    <row r="909" spans="2:26" ht="12.75">
      <c r="B909" s="30"/>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row>
    <row r="910" spans="2:26" ht="12.75">
      <c r="B910" s="30"/>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row>
    <row r="911" spans="2:26" ht="12.75">
      <c r="B911" s="30"/>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row>
    <row r="912" spans="2:26" ht="12.75">
      <c r="B912" s="30"/>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row>
    <row r="913" spans="2:26" ht="12.75">
      <c r="B913" s="30"/>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row>
    <row r="914" spans="2:26" ht="12.75">
      <c r="B914" s="30"/>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row>
    <row r="915" spans="2:26" ht="12.75">
      <c r="B915" s="30"/>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row>
    <row r="916" spans="2:26" ht="12.75">
      <c r="B916" s="30"/>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row>
    <row r="917" spans="2:26" ht="12.75">
      <c r="B917" s="30"/>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row>
    <row r="918" spans="2:26" ht="12.75">
      <c r="B918" s="30"/>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row>
    <row r="919" spans="2:26" ht="12.75">
      <c r="B919" s="30"/>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row>
    <row r="920" spans="2:26" ht="12.75">
      <c r="B920" s="30"/>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row>
    <row r="921" spans="2:26" ht="12.75">
      <c r="B921" s="30"/>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row>
    <row r="922" spans="2:26" ht="12.75">
      <c r="B922" s="30"/>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row>
    <row r="923" spans="2:26" ht="12.75">
      <c r="B923" s="30"/>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row>
    <row r="924" spans="2:26" ht="12.75">
      <c r="B924" s="30"/>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row>
    <row r="925" spans="2:26" ht="12.75">
      <c r="B925" s="30"/>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row>
    <row r="926" spans="2:26" ht="12.75">
      <c r="B926" s="30"/>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row>
    <row r="927" spans="2:26" ht="12.75">
      <c r="B927" s="30"/>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row>
    <row r="928" spans="2:26" ht="12.75">
      <c r="B928" s="30"/>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row>
    <row r="929" spans="2:26" ht="12.75">
      <c r="B929" s="30"/>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row>
    <row r="930" spans="2:26" ht="12.75">
      <c r="B930" s="30"/>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row>
    <row r="931" spans="2:26" ht="12.75">
      <c r="B931" s="30"/>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row>
    <row r="932" spans="2:26" ht="12.75">
      <c r="B932" s="30"/>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row>
    <row r="933" spans="2:26" ht="12.75">
      <c r="B933" s="30"/>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row>
    <row r="934" spans="2:26" ht="12.75">
      <c r="B934" s="30"/>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row>
    <row r="935" spans="2:26" ht="12.75">
      <c r="B935" s="30"/>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row>
    <row r="936" spans="2:26" ht="12.75">
      <c r="B936" s="30"/>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row>
    <row r="937" spans="2:26" ht="12.75">
      <c r="B937" s="30"/>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row>
    <row r="938" spans="2:26" ht="12.75">
      <c r="B938" s="30"/>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row>
    <row r="939" spans="2:26" ht="12.75">
      <c r="B939" s="30"/>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row>
    <row r="940" spans="2:26" ht="12.75">
      <c r="B940" s="30"/>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row>
    <row r="941" spans="2:26" ht="12.75">
      <c r="B941" s="30"/>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row>
    <row r="942" spans="2:26" ht="12.75">
      <c r="B942" s="30"/>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row>
    <row r="943" spans="2:26" ht="12.75">
      <c r="B943" s="30"/>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row>
    <row r="944" spans="2:26" ht="12.75">
      <c r="B944" s="30"/>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row>
    <row r="945" spans="2:26" ht="12.75">
      <c r="B945" s="30"/>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row>
    <row r="946" spans="2:26" ht="12.75">
      <c r="B946" s="30"/>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row>
    <row r="947" spans="2:26" ht="12.75">
      <c r="B947" s="30"/>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row>
    <row r="948" spans="2:26" ht="12.75">
      <c r="B948" s="30"/>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row>
    <row r="949" spans="2:26" ht="12.75">
      <c r="B949" s="30"/>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row>
    <row r="950" spans="2:26" ht="12.75">
      <c r="B950" s="30"/>
      <c r="C950" s="31"/>
      <c r="D950" s="31"/>
      <c r="E950" s="31"/>
      <c r="F950" s="31"/>
      <c r="G950" s="31"/>
      <c r="H950" s="31"/>
      <c r="I950" s="31"/>
      <c r="J950" s="31"/>
      <c r="K950" s="31"/>
      <c r="L950" s="31"/>
      <c r="M950" s="31"/>
      <c r="N950" s="31"/>
      <c r="O950" s="31"/>
      <c r="P950" s="31"/>
      <c r="Q950" s="31"/>
      <c r="R950" s="31"/>
      <c r="S950" s="31"/>
      <c r="T950" s="31"/>
      <c r="U950" s="31"/>
      <c r="V950" s="31"/>
      <c r="W950" s="31"/>
      <c r="X950" s="31"/>
      <c r="Y950" s="31"/>
      <c r="Z950" s="31"/>
    </row>
    <row r="951" spans="2:26" ht="12.75">
      <c r="B951" s="30"/>
      <c r="C951" s="31"/>
      <c r="D951" s="31"/>
      <c r="E951" s="31"/>
      <c r="F951" s="31"/>
      <c r="G951" s="31"/>
      <c r="H951" s="31"/>
      <c r="I951" s="31"/>
      <c r="J951" s="31"/>
      <c r="K951" s="31"/>
      <c r="L951" s="31"/>
      <c r="M951" s="31"/>
      <c r="N951" s="31"/>
      <c r="O951" s="31"/>
      <c r="P951" s="31"/>
      <c r="Q951" s="31"/>
      <c r="R951" s="31"/>
      <c r="S951" s="31"/>
      <c r="T951" s="31"/>
      <c r="U951" s="31"/>
      <c r="V951" s="31"/>
      <c r="W951" s="31"/>
      <c r="X951" s="31"/>
      <c r="Y951" s="31"/>
      <c r="Z951" s="31"/>
    </row>
    <row r="952" spans="2:26" ht="12.75">
      <c r="B952" s="30"/>
      <c r="C952" s="31"/>
      <c r="D952" s="31"/>
      <c r="E952" s="31"/>
      <c r="F952" s="31"/>
      <c r="G952" s="31"/>
      <c r="H952" s="31"/>
      <c r="I952" s="31"/>
      <c r="J952" s="31"/>
      <c r="K952" s="31"/>
      <c r="L952" s="31"/>
      <c r="M952" s="31"/>
      <c r="N952" s="31"/>
      <c r="O952" s="31"/>
      <c r="P952" s="31"/>
      <c r="Q952" s="31"/>
      <c r="R952" s="31"/>
      <c r="S952" s="31"/>
      <c r="T952" s="31"/>
      <c r="U952" s="31"/>
      <c r="V952" s="31"/>
      <c r="W952" s="31"/>
      <c r="X952" s="31"/>
      <c r="Y952" s="31"/>
      <c r="Z952" s="31"/>
    </row>
    <row r="953" spans="2:26" ht="12.75">
      <c r="B953" s="30"/>
      <c r="C953" s="31"/>
      <c r="D953" s="31"/>
      <c r="E953" s="31"/>
      <c r="F953" s="31"/>
      <c r="G953" s="31"/>
      <c r="H953" s="31"/>
      <c r="I953" s="31"/>
      <c r="J953" s="31"/>
      <c r="K953" s="31"/>
      <c r="L953" s="31"/>
      <c r="M953" s="31"/>
      <c r="N953" s="31"/>
      <c r="O953" s="31"/>
      <c r="P953" s="31"/>
      <c r="Q953" s="31"/>
      <c r="R953" s="31"/>
      <c r="S953" s="31"/>
      <c r="T953" s="31"/>
      <c r="U953" s="31"/>
      <c r="V953" s="31"/>
      <c r="W953" s="31"/>
      <c r="X953" s="31"/>
      <c r="Y953" s="31"/>
      <c r="Z953" s="31"/>
    </row>
    <row r="954" spans="2:26" ht="12.75">
      <c r="B954" s="30"/>
      <c r="C954" s="31"/>
      <c r="D954" s="31"/>
      <c r="E954" s="31"/>
      <c r="F954" s="31"/>
      <c r="G954" s="31"/>
      <c r="H954" s="31"/>
      <c r="I954" s="31"/>
      <c r="J954" s="31"/>
      <c r="K954" s="31"/>
      <c r="L954" s="31"/>
      <c r="M954" s="31"/>
      <c r="N954" s="31"/>
      <c r="O954" s="31"/>
      <c r="P954" s="31"/>
      <c r="Q954" s="31"/>
      <c r="R954" s="31"/>
      <c r="S954" s="31"/>
      <c r="T954" s="31"/>
      <c r="U954" s="31"/>
      <c r="V954" s="31"/>
      <c r="W954" s="31"/>
      <c r="X954" s="31"/>
      <c r="Y954" s="31"/>
      <c r="Z954" s="31"/>
    </row>
    <row r="955" spans="2:26" ht="12.75">
      <c r="B955" s="30"/>
      <c r="C955" s="31"/>
      <c r="D955" s="31"/>
      <c r="E955" s="31"/>
      <c r="F955" s="31"/>
      <c r="G955" s="31"/>
      <c r="H955" s="31"/>
      <c r="I955" s="31"/>
      <c r="J955" s="31"/>
      <c r="K955" s="31"/>
      <c r="L955" s="31"/>
      <c r="M955" s="31"/>
      <c r="N955" s="31"/>
      <c r="O955" s="31"/>
      <c r="P955" s="31"/>
      <c r="Q955" s="31"/>
      <c r="R955" s="31"/>
      <c r="S955" s="31"/>
      <c r="T955" s="31"/>
      <c r="U955" s="31"/>
      <c r="V955" s="31"/>
      <c r="W955" s="31"/>
      <c r="X955" s="31"/>
      <c r="Y955" s="31"/>
      <c r="Z955" s="31"/>
    </row>
    <row r="956" spans="2:26" ht="12.75">
      <c r="B956" s="30"/>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row>
    <row r="957" spans="2:26" ht="12.75">
      <c r="B957" s="30"/>
      <c r="C957" s="31"/>
      <c r="D957" s="31"/>
      <c r="E957" s="31"/>
      <c r="F957" s="31"/>
      <c r="G957" s="31"/>
      <c r="H957" s="31"/>
      <c r="I957" s="31"/>
      <c r="J957" s="31"/>
      <c r="K957" s="31"/>
      <c r="L957" s="31"/>
      <c r="M957" s="31"/>
      <c r="N957" s="31"/>
      <c r="O957" s="31"/>
      <c r="P957" s="31"/>
      <c r="Q957" s="31"/>
      <c r="R957" s="31"/>
      <c r="S957" s="31"/>
      <c r="T957" s="31"/>
      <c r="U957" s="31"/>
      <c r="V957" s="31"/>
      <c r="W957" s="31"/>
      <c r="X957" s="31"/>
      <c r="Y957" s="31"/>
      <c r="Z957" s="31"/>
    </row>
    <row r="958" spans="2:26" ht="12.75">
      <c r="B958" s="30"/>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row>
    <row r="959" spans="2:26" ht="12.75">
      <c r="B959" s="30"/>
      <c r="C959" s="31"/>
      <c r="D959" s="31"/>
      <c r="E959" s="31"/>
      <c r="F959" s="31"/>
      <c r="G959" s="31"/>
      <c r="H959" s="31"/>
      <c r="I959" s="31"/>
      <c r="J959" s="31"/>
      <c r="K959" s="31"/>
      <c r="L959" s="31"/>
      <c r="M959" s="31"/>
      <c r="N959" s="31"/>
      <c r="O959" s="31"/>
      <c r="P959" s="31"/>
      <c r="Q959" s="31"/>
      <c r="R959" s="31"/>
      <c r="S959" s="31"/>
      <c r="T959" s="31"/>
      <c r="U959" s="31"/>
      <c r="V959" s="31"/>
      <c r="W959" s="31"/>
      <c r="X959" s="31"/>
      <c r="Y959" s="31"/>
      <c r="Z959" s="31"/>
    </row>
    <row r="960" spans="2:26" ht="12.75">
      <c r="B960" s="30"/>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row>
    <row r="961" spans="2:26" ht="12.75">
      <c r="B961" s="30"/>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row>
    <row r="962" spans="2:26" ht="12.75">
      <c r="B962" s="30"/>
      <c r="C962" s="31"/>
      <c r="D962" s="31"/>
      <c r="E962" s="31"/>
      <c r="F962" s="31"/>
      <c r="G962" s="31"/>
      <c r="H962" s="31"/>
      <c r="I962" s="31"/>
      <c r="J962" s="31"/>
      <c r="K962" s="31"/>
      <c r="L962" s="31"/>
      <c r="M962" s="31"/>
      <c r="N962" s="31"/>
      <c r="O962" s="31"/>
      <c r="P962" s="31"/>
      <c r="Q962" s="31"/>
      <c r="R962" s="31"/>
      <c r="S962" s="31"/>
      <c r="T962" s="31"/>
      <c r="U962" s="31"/>
      <c r="V962" s="31"/>
      <c r="W962" s="31"/>
      <c r="X962" s="31"/>
      <c r="Y962" s="31"/>
      <c r="Z962" s="31"/>
    </row>
    <row r="963" spans="2:26" ht="12.75">
      <c r="B963" s="30"/>
      <c r="C963" s="31"/>
      <c r="D963" s="31"/>
      <c r="E963" s="31"/>
      <c r="F963" s="31"/>
      <c r="G963" s="31"/>
      <c r="H963" s="31"/>
      <c r="I963" s="31"/>
      <c r="J963" s="31"/>
      <c r="K963" s="31"/>
      <c r="L963" s="31"/>
      <c r="M963" s="31"/>
      <c r="N963" s="31"/>
      <c r="O963" s="31"/>
      <c r="P963" s="31"/>
      <c r="Q963" s="31"/>
      <c r="R963" s="31"/>
      <c r="S963" s="31"/>
      <c r="T963" s="31"/>
      <c r="U963" s="31"/>
      <c r="V963" s="31"/>
      <c r="W963" s="31"/>
      <c r="X963" s="31"/>
      <c r="Y963" s="31"/>
      <c r="Z963" s="31"/>
    </row>
    <row r="964" spans="2:26" ht="12.75">
      <c r="B964" s="30"/>
      <c r="C964" s="31"/>
      <c r="D964" s="31"/>
      <c r="E964" s="31"/>
      <c r="F964" s="31"/>
      <c r="G964" s="31"/>
      <c r="H964" s="31"/>
      <c r="I964" s="31"/>
      <c r="J964" s="31"/>
      <c r="K964" s="31"/>
      <c r="L964" s="31"/>
      <c r="M964" s="31"/>
      <c r="N964" s="31"/>
      <c r="O964" s="31"/>
      <c r="P964" s="31"/>
      <c r="Q964" s="31"/>
      <c r="R964" s="31"/>
      <c r="S964" s="31"/>
      <c r="T964" s="31"/>
      <c r="U964" s="31"/>
      <c r="V964" s="31"/>
      <c r="W964" s="31"/>
      <c r="X964" s="31"/>
      <c r="Y964" s="31"/>
      <c r="Z964" s="31"/>
    </row>
    <row r="965" spans="2:26" ht="12.75">
      <c r="B965" s="30"/>
      <c r="C965" s="31"/>
      <c r="D965" s="31"/>
      <c r="E965" s="31"/>
      <c r="F965" s="31"/>
      <c r="G965" s="31"/>
      <c r="H965" s="31"/>
      <c r="I965" s="31"/>
      <c r="J965" s="31"/>
      <c r="K965" s="31"/>
      <c r="L965" s="31"/>
      <c r="M965" s="31"/>
      <c r="N965" s="31"/>
      <c r="O965" s="31"/>
      <c r="P965" s="31"/>
      <c r="Q965" s="31"/>
      <c r="R965" s="31"/>
      <c r="S965" s="31"/>
      <c r="T965" s="31"/>
      <c r="U965" s="31"/>
      <c r="V965" s="31"/>
      <c r="W965" s="31"/>
      <c r="X965" s="31"/>
      <c r="Y965" s="31"/>
      <c r="Z965" s="31"/>
    </row>
    <row r="966" spans="2:26" ht="12.75">
      <c r="B966" s="30"/>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row>
    <row r="967" spans="2:26" ht="12.75">
      <c r="B967" s="30"/>
      <c r="C967" s="31"/>
      <c r="D967" s="31"/>
      <c r="E967" s="31"/>
      <c r="F967" s="31"/>
      <c r="G967" s="31"/>
      <c r="H967" s="31"/>
      <c r="I967" s="31"/>
      <c r="J967" s="31"/>
      <c r="K967" s="31"/>
      <c r="L967" s="31"/>
      <c r="M967" s="31"/>
      <c r="N967" s="31"/>
      <c r="O967" s="31"/>
      <c r="P967" s="31"/>
      <c r="Q967" s="31"/>
      <c r="R967" s="31"/>
      <c r="S967" s="31"/>
      <c r="T967" s="31"/>
      <c r="U967" s="31"/>
      <c r="V967" s="31"/>
      <c r="W967" s="31"/>
      <c r="X967" s="31"/>
      <c r="Y967" s="31"/>
      <c r="Z967" s="31"/>
    </row>
    <row r="968" spans="2:26" ht="12.75">
      <c r="B968" s="30"/>
      <c r="C968" s="31"/>
      <c r="D968" s="31"/>
      <c r="E968" s="31"/>
      <c r="F968" s="31"/>
      <c r="G968" s="31"/>
      <c r="H968" s="31"/>
      <c r="I968" s="31"/>
      <c r="J968" s="31"/>
      <c r="K968" s="31"/>
      <c r="L968" s="31"/>
      <c r="M968" s="31"/>
      <c r="N968" s="31"/>
      <c r="O968" s="31"/>
      <c r="P968" s="31"/>
      <c r="Q968" s="31"/>
      <c r="R968" s="31"/>
      <c r="S968" s="31"/>
      <c r="T968" s="31"/>
      <c r="U968" s="31"/>
      <c r="V968" s="31"/>
      <c r="W968" s="31"/>
      <c r="X968" s="31"/>
      <c r="Y968" s="31"/>
      <c r="Z968" s="31"/>
    </row>
    <row r="969" spans="2:26" ht="12.75">
      <c r="B969" s="30"/>
      <c r="C969" s="31"/>
      <c r="D969" s="31"/>
      <c r="E969" s="31"/>
      <c r="F969" s="31"/>
      <c r="G969" s="31"/>
      <c r="H969" s="31"/>
      <c r="I969" s="31"/>
      <c r="J969" s="31"/>
      <c r="K969" s="31"/>
      <c r="L969" s="31"/>
      <c r="M969" s="31"/>
      <c r="N969" s="31"/>
      <c r="O969" s="31"/>
      <c r="P969" s="31"/>
      <c r="Q969" s="31"/>
      <c r="R969" s="31"/>
      <c r="S969" s="31"/>
      <c r="T969" s="31"/>
      <c r="U969" s="31"/>
      <c r="V969" s="31"/>
      <c r="W969" s="31"/>
      <c r="X969" s="31"/>
      <c r="Y969" s="31"/>
      <c r="Z969" s="31"/>
    </row>
    <row r="970" spans="2:26" ht="12.75">
      <c r="B970" s="30"/>
      <c r="C970" s="31"/>
      <c r="D970" s="31"/>
      <c r="E970" s="31"/>
      <c r="F970" s="31"/>
      <c r="G970" s="31"/>
      <c r="H970" s="31"/>
      <c r="I970" s="31"/>
      <c r="J970" s="31"/>
      <c r="K970" s="31"/>
      <c r="L970" s="31"/>
      <c r="M970" s="31"/>
      <c r="N970" s="31"/>
      <c r="O970" s="31"/>
      <c r="P970" s="31"/>
      <c r="Q970" s="31"/>
      <c r="R970" s="31"/>
      <c r="S970" s="31"/>
      <c r="T970" s="31"/>
      <c r="U970" s="31"/>
      <c r="V970" s="31"/>
      <c r="W970" s="31"/>
      <c r="X970" s="31"/>
      <c r="Y970" s="31"/>
      <c r="Z970" s="31"/>
    </row>
    <row r="971" spans="2:26" ht="12.75">
      <c r="B971" s="30"/>
      <c r="C971" s="31"/>
      <c r="D971" s="31"/>
      <c r="E971" s="31"/>
      <c r="F971" s="31"/>
      <c r="G971" s="31"/>
      <c r="H971" s="31"/>
      <c r="I971" s="31"/>
      <c r="J971" s="31"/>
      <c r="K971" s="31"/>
      <c r="L971" s="31"/>
      <c r="M971" s="31"/>
      <c r="N971" s="31"/>
      <c r="O971" s="31"/>
      <c r="P971" s="31"/>
      <c r="Q971" s="31"/>
      <c r="R971" s="31"/>
      <c r="S971" s="31"/>
      <c r="T971" s="31"/>
      <c r="U971" s="31"/>
      <c r="V971" s="31"/>
      <c r="W971" s="31"/>
      <c r="X971" s="31"/>
      <c r="Y971" s="31"/>
      <c r="Z971" s="31"/>
    </row>
    <row r="972" spans="2:26" ht="12.75">
      <c r="B972" s="30"/>
      <c r="C972" s="31"/>
      <c r="D972" s="31"/>
      <c r="E972" s="31"/>
      <c r="F972" s="31"/>
      <c r="G972" s="31"/>
      <c r="H972" s="31"/>
      <c r="I972" s="31"/>
      <c r="J972" s="31"/>
      <c r="K972" s="31"/>
      <c r="L972" s="31"/>
      <c r="M972" s="31"/>
      <c r="N972" s="31"/>
      <c r="O972" s="31"/>
      <c r="P972" s="31"/>
      <c r="Q972" s="31"/>
      <c r="R972" s="31"/>
      <c r="S972" s="31"/>
      <c r="T972" s="31"/>
      <c r="U972" s="31"/>
      <c r="V972" s="31"/>
      <c r="W972" s="31"/>
      <c r="X972" s="31"/>
      <c r="Y972" s="31"/>
      <c r="Z972" s="31"/>
    </row>
    <row r="973" spans="2:26" ht="12.75">
      <c r="B973" s="30"/>
      <c r="C973" s="31"/>
      <c r="D973" s="31"/>
      <c r="E973" s="31"/>
      <c r="F973" s="31"/>
      <c r="G973" s="31"/>
      <c r="H973" s="31"/>
      <c r="I973" s="31"/>
      <c r="J973" s="31"/>
      <c r="K973" s="31"/>
      <c r="L973" s="31"/>
      <c r="M973" s="31"/>
      <c r="N973" s="31"/>
      <c r="O973" s="31"/>
      <c r="P973" s="31"/>
      <c r="Q973" s="31"/>
      <c r="R973" s="31"/>
      <c r="S973" s="31"/>
      <c r="T973" s="31"/>
      <c r="U973" s="31"/>
      <c r="V973" s="31"/>
      <c r="W973" s="31"/>
      <c r="X973" s="31"/>
      <c r="Y973" s="31"/>
      <c r="Z973" s="31"/>
    </row>
    <row r="974" spans="2:26" ht="12.75">
      <c r="B974" s="30"/>
      <c r="C974" s="31"/>
      <c r="D974" s="31"/>
      <c r="E974" s="31"/>
      <c r="F974" s="31"/>
      <c r="G974" s="31"/>
      <c r="H974" s="31"/>
      <c r="I974" s="31"/>
      <c r="J974" s="31"/>
      <c r="K974" s="31"/>
      <c r="L974" s="31"/>
      <c r="M974" s="31"/>
      <c r="N974" s="31"/>
      <c r="O974" s="31"/>
      <c r="P974" s="31"/>
      <c r="Q974" s="31"/>
      <c r="R974" s="31"/>
      <c r="S974" s="31"/>
      <c r="T974" s="31"/>
      <c r="U974" s="31"/>
      <c r="V974" s="31"/>
      <c r="W974" s="31"/>
      <c r="X974" s="31"/>
      <c r="Y974" s="31"/>
      <c r="Z974" s="31"/>
    </row>
    <row r="975" spans="2:26" ht="12.75">
      <c r="B975" s="30"/>
      <c r="C975" s="31"/>
      <c r="D975" s="31"/>
      <c r="E975" s="31"/>
      <c r="F975" s="31"/>
      <c r="G975" s="31"/>
      <c r="H975" s="31"/>
      <c r="I975" s="31"/>
      <c r="J975" s="31"/>
      <c r="K975" s="31"/>
      <c r="L975" s="31"/>
      <c r="M975" s="31"/>
      <c r="N975" s="31"/>
      <c r="O975" s="31"/>
      <c r="P975" s="31"/>
      <c r="Q975" s="31"/>
      <c r="R975" s="31"/>
      <c r="S975" s="31"/>
      <c r="T975" s="31"/>
      <c r="U975" s="31"/>
      <c r="V975" s="31"/>
      <c r="W975" s="31"/>
      <c r="X975" s="31"/>
      <c r="Y975" s="31"/>
      <c r="Z975" s="31"/>
    </row>
    <row r="976" spans="2:26" ht="12.75">
      <c r="B976" s="30"/>
      <c r="C976" s="31"/>
      <c r="D976" s="31"/>
      <c r="E976" s="31"/>
      <c r="F976" s="31"/>
      <c r="G976" s="31"/>
      <c r="H976" s="31"/>
      <c r="I976" s="31"/>
      <c r="J976" s="31"/>
      <c r="K976" s="31"/>
      <c r="L976" s="31"/>
      <c r="M976" s="31"/>
      <c r="N976" s="31"/>
      <c r="O976" s="31"/>
      <c r="P976" s="31"/>
      <c r="Q976" s="31"/>
      <c r="R976" s="31"/>
      <c r="S976" s="31"/>
      <c r="T976" s="31"/>
      <c r="U976" s="31"/>
      <c r="V976" s="31"/>
      <c r="W976" s="31"/>
      <c r="X976" s="31"/>
      <c r="Y976" s="31"/>
      <c r="Z976" s="31"/>
    </row>
    <row r="977" spans="2:26" ht="12.75">
      <c r="B977" s="30"/>
      <c r="C977" s="31"/>
      <c r="D977" s="31"/>
      <c r="E977" s="31"/>
      <c r="F977" s="31"/>
      <c r="G977" s="31"/>
      <c r="H977" s="31"/>
      <c r="I977" s="31"/>
      <c r="J977" s="31"/>
      <c r="K977" s="31"/>
      <c r="L977" s="31"/>
      <c r="M977" s="31"/>
      <c r="N977" s="31"/>
      <c r="O977" s="31"/>
      <c r="P977" s="31"/>
      <c r="Q977" s="31"/>
      <c r="R977" s="31"/>
      <c r="S977" s="31"/>
      <c r="T977" s="31"/>
      <c r="U977" s="31"/>
      <c r="V977" s="31"/>
      <c r="W977" s="31"/>
      <c r="X977" s="31"/>
      <c r="Y977" s="31"/>
      <c r="Z977" s="31"/>
    </row>
    <row r="978" spans="2:26" ht="12.75">
      <c r="B978" s="30"/>
      <c r="C978" s="31"/>
      <c r="D978" s="31"/>
      <c r="E978" s="31"/>
      <c r="F978" s="31"/>
      <c r="G978" s="31"/>
      <c r="H978" s="31"/>
      <c r="I978" s="31"/>
      <c r="J978" s="31"/>
      <c r="K978" s="31"/>
      <c r="L978" s="31"/>
      <c r="M978" s="31"/>
      <c r="N978" s="31"/>
      <c r="O978" s="31"/>
      <c r="P978" s="31"/>
      <c r="Q978" s="31"/>
      <c r="R978" s="31"/>
      <c r="S978" s="31"/>
      <c r="T978" s="31"/>
      <c r="U978" s="31"/>
      <c r="V978" s="31"/>
      <c r="W978" s="31"/>
      <c r="X978" s="31"/>
      <c r="Y978" s="31"/>
      <c r="Z978" s="31"/>
    </row>
    <row r="979" spans="2:26" ht="12.75">
      <c r="B979" s="30"/>
      <c r="C979" s="31"/>
      <c r="D979" s="31"/>
      <c r="E979" s="31"/>
      <c r="F979" s="31"/>
      <c r="G979" s="31"/>
      <c r="H979" s="31"/>
      <c r="I979" s="31"/>
      <c r="J979" s="31"/>
      <c r="K979" s="31"/>
      <c r="L979" s="31"/>
      <c r="M979" s="31"/>
      <c r="N979" s="31"/>
      <c r="O979" s="31"/>
      <c r="P979" s="31"/>
      <c r="Q979" s="31"/>
      <c r="R979" s="31"/>
      <c r="S979" s="31"/>
      <c r="T979" s="31"/>
      <c r="U979" s="31"/>
      <c r="V979" s="31"/>
      <c r="W979" s="31"/>
      <c r="X979" s="31"/>
      <c r="Y979" s="31"/>
      <c r="Z979" s="31"/>
    </row>
    <row r="980" spans="2:26" ht="12.75">
      <c r="B980" s="30"/>
      <c r="C980" s="31"/>
      <c r="D980" s="31"/>
      <c r="E980" s="31"/>
      <c r="F980" s="31"/>
      <c r="G980" s="31"/>
      <c r="H980" s="31"/>
      <c r="I980" s="31"/>
      <c r="J980" s="31"/>
      <c r="K980" s="31"/>
      <c r="L980" s="31"/>
      <c r="M980" s="31"/>
      <c r="N980" s="31"/>
      <c r="O980" s="31"/>
      <c r="P980" s="31"/>
      <c r="Q980" s="31"/>
      <c r="R980" s="31"/>
      <c r="S980" s="31"/>
      <c r="T980" s="31"/>
      <c r="U980" s="31"/>
      <c r="V980" s="31"/>
      <c r="W980" s="31"/>
      <c r="X980" s="31"/>
      <c r="Y980" s="31"/>
      <c r="Z980" s="31"/>
    </row>
    <row r="981" spans="2:26" ht="12.75">
      <c r="B981" s="30"/>
      <c r="C981" s="31"/>
      <c r="D981" s="31"/>
      <c r="E981" s="31"/>
      <c r="F981" s="31"/>
      <c r="G981" s="31"/>
      <c r="H981" s="31"/>
      <c r="I981" s="31"/>
      <c r="J981" s="31"/>
      <c r="K981" s="31"/>
      <c r="L981" s="31"/>
      <c r="M981" s="31"/>
      <c r="N981" s="31"/>
      <c r="O981" s="31"/>
      <c r="P981" s="31"/>
      <c r="Q981" s="31"/>
      <c r="R981" s="31"/>
      <c r="S981" s="31"/>
      <c r="T981" s="31"/>
      <c r="U981" s="31"/>
      <c r="V981" s="31"/>
      <c r="W981" s="31"/>
      <c r="X981" s="31"/>
      <c r="Y981" s="31"/>
      <c r="Z981" s="31"/>
    </row>
    <row r="982" spans="2:26" ht="12.75">
      <c r="B982" s="30"/>
      <c r="C982" s="31"/>
      <c r="D982" s="31"/>
      <c r="E982" s="31"/>
      <c r="F982" s="31"/>
      <c r="G982" s="31"/>
      <c r="H982" s="31"/>
      <c r="I982" s="31"/>
      <c r="J982" s="31"/>
      <c r="K982" s="31"/>
      <c r="L982" s="31"/>
      <c r="M982" s="31"/>
      <c r="N982" s="31"/>
      <c r="O982" s="31"/>
      <c r="P982" s="31"/>
      <c r="Q982" s="31"/>
      <c r="R982" s="31"/>
      <c r="S982" s="31"/>
      <c r="T982" s="31"/>
      <c r="U982" s="31"/>
      <c r="V982" s="31"/>
      <c r="W982" s="31"/>
      <c r="X982" s="31"/>
      <c r="Y982" s="31"/>
      <c r="Z982" s="31"/>
    </row>
    <row r="983" spans="2:26" ht="12.75">
      <c r="B983" s="30"/>
      <c r="C983" s="31"/>
      <c r="D983" s="31"/>
      <c r="E983" s="31"/>
      <c r="F983" s="31"/>
      <c r="G983" s="31"/>
      <c r="H983" s="31"/>
      <c r="I983" s="31"/>
      <c r="J983" s="31"/>
      <c r="K983" s="31"/>
      <c r="L983" s="31"/>
      <c r="M983" s="31"/>
      <c r="N983" s="31"/>
      <c r="O983" s="31"/>
      <c r="P983" s="31"/>
      <c r="Q983" s="31"/>
      <c r="R983" s="31"/>
      <c r="S983" s="31"/>
      <c r="T983" s="31"/>
      <c r="U983" s="31"/>
      <c r="V983" s="31"/>
      <c r="W983" s="31"/>
      <c r="X983" s="31"/>
      <c r="Y983" s="31"/>
      <c r="Z983" s="31"/>
    </row>
    <row r="984" spans="2:26" ht="12.75">
      <c r="B984" s="30"/>
      <c r="C984" s="31"/>
      <c r="D984" s="31"/>
      <c r="E984" s="31"/>
      <c r="F984" s="31"/>
      <c r="G984" s="31"/>
      <c r="H984" s="31"/>
      <c r="I984" s="31"/>
      <c r="J984" s="31"/>
      <c r="K984" s="31"/>
      <c r="L984" s="31"/>
      <c r="M984" s="31"/>
      <c r="N984" s="31"/>
      <c r="O984" s="31"/>
      <c r="P984" s="31"/>
      <c r="Q984" s="31"/>
      <c r="R984" s="31"/>
      <c r="S984" s="31"/>
      <c r="T984" s="31"/>
      <c r="U984" s="31"/>
      <c r="V984" s="31"/>
      <c r="W984" s="31"/>
      <c r="X984" s="31"/>
      <c r="Y984" s="31"/>
      <c r="Z984" s="31"/>
    </row>
    <row r="985" spans="2:26" ht="12.75">
      <c r="B985" s="30"/>
      <c r="C985" s="31"/>
      <c r="D985" s="31"/>
      <c r="E985" s="31"/>
      <c r="F985" s="31"/>
      <c r="G985" s="31"/>
      <c r="H985" s="31"/>
      <c r="I985" s="31"/>
      <c r="J985" s="31"/>
      <c r="K985" s="31"/>
      <c r="L985" s="31"/>
      <c r="M985" s="31"/>
      <c r="N985" s="31"/>
      <c r="O985" s="31"/>
      <c r="P985" s="31"/>
      <c r="Q985" s="31"/>
      <c r="R985" s="31"/>
      <c r="S985" s="31"/>
      <c r="T985" s="31"/>
      <c r="U985" s="31"/>
      <c r="V985" s="31"/>
      <c r="W985" s="31"/>
      <c r="X985" s="31"/>
      <c r="Y985" s="31"/>
      <c r="Z985" s="31"/>
    </row>
    <row r="986" spans="2:26" ht="12.75">
      <c r="B986" s="30"/>
      <c r="C986" s="31"/>
      <c r="D986" s="31"/>
      <c r="E986" s="31"/>
      <c r="F986" s="31"/>
      <c r="G986" s="31"/>
      <c r="H986" s="31"/>
      <c r="I986" s="31"/>
      <c r="J986" s="31"/>
      <c r="K986" s="31"/>
      <c r="L986" s="31"/>
      <c r="M986" s="31"/>
      <c r="N986" s="31"/>
      <c r="O986" s="31"/>
      <c r="P986" s="31"/>
      <c r="Q986" s="31"/>
      <c r="R986" s="31"/>
      <c r="S986" s="31"/>
      <c r="T986" s="31"/>
      <c r="U986" s="31"/>
      <c r="V986" s="31"/>
      <c r="W986" s="31"/>
      <c r="X986" s="31"/>
      <c r="Y986" s="31"/>
      <c r="Z986" s="31"/>
    </row>
    <row r="987" spans="2:26" ht="12.75">
      <c r="B987" s="30"/>
      <c r="C987" s="31"/>
      <c r="D987" s="31"/>
      <c r="E987" s="31"/>
      <c r="F987" s="31"/>
      <c r="G987" s="31"/>
      <c r="H987" s="31"/>
      <c r="I987" s="31"/>
      <c r="J987" s="31"/>
      <c r="K987" s="31"/>
      <c r="L987" s="31"/>
      <c r="M987" s="31"/>
      <c r="N987" s="31"/>
      <c r="O987" s="31"/>
      <c r="P987" s="31"/>
      <c r="Q987" s="31"/>
      <c r="R987" s="31"/>
      <c r="S987" s="31"/>
      <c r="T987" s="31"/>
      <c r="U987" s="31"/>
      <c r="V987" s="31"/>
      <c r="W987" s="31"/>
      <c r="X987" s="31"/>
      <c r="Y987" s="31"/>
      <c r="Z987" s="31"/>
    </row>
    <row r="988" spans="2:26" ht="12.75">
      <c r="B988" s="30"/>
      <c r="C988" s="31"/>
      <c r="D988" s="31"/>
      <c r="E988" s="31"/>
      <c r="F988" s="31"/>
      <c r="G988" s="31"/>
      <c r="H988" s="31"/>
      <c r="I988" s="31"/>
      <c r="J988" s="31"/>
      <c r="K988" s="31"/>
      <c r="L988" s="31"/>
      <c r="M988" s="31"/>
      <c r="N988" s="31"/>
      <c r="O988" s="31"/>
      <c r="P988" s="31"/>
      <c r="Q988" s="31"/>
      <c r="R988" s="31"/>
      <c r="S988" s="31"/>
      <c r="T988" s="31"/>
      <c r="U988" s="31"/>
      <c r="V988" s="31"/>
      <c r="W988" s="31"/>
      <c r="X988" s="31"/>
      <c r="Y988" s="31"/>
      <c r="Z988" s="31"/>
    </row>
    <row r="989" spans="2:26" ht="12.75">
      <c r="B989" s="30"/>
      <c r="C989" s="31"/>
      <c r="D989" s="31"/>
      <c r="E989" s="31"/>
      <c r="F989" s="31"/>
      <c r="G989" s="31"/>
      <c r="H989" s="31"/>
      <c r="I989" s="31"/>
      <c r="J989" s="31"/>
      <c r="K989" s="31"/>
      <c r="L989" s="31"/>
      <c r="M989" s="31"/>
      <c r="N989" s="31"/>
      <c r="O989" s="31"/>
      <c r="P989" s="31"/>
      <c r="Q989" s="31"/>
      <c r="R989" s="31"/>
      <c r="S989" s="31"/>
      <c r="T989" s="31"/>
      <c r="U989" s="31"/>
      <c r="V989" s="31"/>
      <c r="W989" s="31"/>
      <c r="X989" s="31"/>
      <c r="Y989" s="31"/>
      <c r="Z989" s="31"/>
    </row>
    <row r="990" spans="2:26" ht="12.75">
      <c r="B990" s="30"/>
      <c r="C990" s="31"/>
      <c r="D990" s="31"/>
      <c r="E990" s="31"/>
      <c r="F990" s="31"/>
      <c r="G990" s="31"/>
      <c r="H990" s="31"/>
      <c r="I990" s="31"/>
      <c r="J990" s="31"/>
      <c r="K990" s="31"/>
      <c r="L990" s="31"/>
      <c r="M990" s="31"/>
      <c r="N990" s="31"/>
      <c r="O990" s="31"/>
      <c r="P990" s="31"/>
      <c r="Q990" s="31"/>
      <c r="R990" s="31"/>
      <c r="S990" s="31"/>
      <c r="T990" s="31"/>
      <c r="U990" s="31"/>
      <c r="V990" s="31"/>
      <c r="W990" s="31"/>
      <c r="X990" s="31"/>
      <c r="Y990" s="31"/>
      <c r="Z990" s="31"/>
    </row>
    <row r="991" spans="2:26" ht="12.75">
      <c r="B991" s="30"/>
      <c r="C991" s="31"/>
      <c r="D991" s="31"/>
      <c r="E991" s="31"/>
      <c r="F991" s="31"/>
      <c r="G991" s="31"/>
      <c r="H991" s="31"/>
      <c r="I991" s="31"/>
      <c r="J991" s="31"/>
      <c r="K991" s="31"/>
      <c r="L991" s="31"/>
      <c r="M991" s="31"/>
      <c r="N991" s="31"/>
      <c r="O991" s="31"/>
      <c r="P991" s="31"/>
      <c r="Q991" s="31"/>
      <c r="R991" s="31"/>
      <c r="S991" s="31"/>
      <c r="T991" s="31"/>
      <c r="U991" s="31"/>
      <c r="V991" s="31"/>
      <c r="W991" s="31"/>
      <c r="X991" s="31"/>
      <c r="Y991" s="31"/>
      <c r="Z991" s="31"/>
    </row>
    <row r="992" spans="2:26" ht="12.75">
      <c r="B992" s="30"/>
      <c r="C992" s="31"/>
      <c r="D992" s="31"/>
      <c r="E992" s="31"/>
      <c r="F992" s="31"/>
      <c r="G992" s="31"/>
      <c r="H992" s="31"/>
      <c r="I992" s="31"/>
      <c r="J992" s="31"/>
      <c r="K992" s="31"/>
      <c r="L992" s="31"/>
      <c r="M992" s="31"/>
      <c r="N992" s="31"/>
      <c r="O992" s="31"/>
      <c r="P992" s="31"/>
      <c r="Q992" s="31"/>
      <c r="R992" s="31"/>
      <c r="S992" s="31"/>
      <c r="T992" s="31"/>
      <c r="U992" s="31"/>
      <c r="V992" s="31"/>
      <c r="W992" s="31"/>
      <c r="X992" s="31"/>
      <c r="Y992" s="31"/>
      <c r="Z992" s="31"/>
    </row>
    <row r="993" spans="2:26" ht="12.75">
      <c r="B993" s="30"/>
      <c r="C993" s="31"/>
      <c r="D993" s="31"/>
      <c r="E993" s="31"/>
      <c r="F993" s="31"/>
      <c r="G993" s="31"/>
      <c r="H993" s="31"/>
      <c r="I993" s="31"/>
      <c r="J993" s="31"/>
      <c r="K993" s="31"/>
      <c r="L993" s="31"/>
      <c r="M993" s="31"/>
      <c r="N993" s="31"/>
      <c r="O993" s="31"/>
      <c r="P993" s="31"/>
      <c r="Q993" s="31"/>
      <c r="R993" s="31"/>
      <c r="S993" s="31"/>
      <c r="T993" s="31"/>
      <c r="U993" s="31"/>
      <c r="V993" s="31"/>
      <c r="W993" s="31"/>
      <c r="X993" s="31"/>
      <c r="Y993" s="31"/>
      <c r="Z993" s="31"/>
    </row>
    <row r="994" spans="2:26" ht="12.75">
      <c r="B994" s="30"/>
      <c r="C994" s="31"/>
      <c r="D994" s="31"/>
      <c r="E994" s="31"/>
      <c r="F994" s="31"/>
      <c r="G994" s="31"/>
      <c r="H994" s="31"/>
      <c r="I994" s="31"/>
      <c r="J994" s="31"/>
      <c r="K994" s="31"/>
      <c r="L994" s="31"/>
      <c r="M994" s="31"/>
      <c r="N994" s="31"/>
      <c r="O994" s="31"/>
      <c r="P994" s="31"/>
      <c r="Q994" s="31"/>
      <c r="R994" s="31"/>
      <c r="S994" s="31"/>
      <c r="T994" s="31"/>
      <c r="U994" s="31"/>
      <c r="V994" s="31"/>
      <c r="W994" s="31"/>
      <c r="X994" s="31"/>
      <c r="Y994" s="31"/>
      <c r="Z994" s="31"/>
    </row>
    <row r="995" spans="2:26" ht="12.75">
      <c r="B995" s="30"/>
      <c r="C995" s="31"/>
      <c r="D995" s="31"/>
      <c r="E995" s="31"/>
      <c r="F995" s="31"/>
      <c r="G995" s="31"/>
      <c r="H995" s="31"/>
      <c r="I995" s="31"/>
      <c r="J995" s="31"/>
      <c r="K995" s="31"/>
      <c r="L995" s="31"/>
      <c r="M995" s="31"/>
      <c r="N995" s="31"/>
      <c r="O995" s="31"/>
      <c r="P995" s="31"/>
      <c r="Q995" s="31"/>
      <c r="R995" s="31"/>
      <c r="S995" s="31"/>
      <c r="T995" s="31"/>
      <c r="U995" s="31"/>
      <c r="V995" s="31"/>
      <c r="W995" s="31"/>
      <c r="X995" s="31"/>
      <c r="Y995" s="31"/>
      <c r="Z995" s="31"/>
    </row>
    <row r="996" spans="2:26" ht="12.75">
      <c r="B996" s="30"/>
      <c r="C996" s="31"/>
      <c r="D996" s="31"/>
      <c r="E996" s="31"/>
      <c r="F996" s="31"/>
      <c r="G996" s="31"/>
      <c r="H996" s="31"/>
      <c r="I996" s="31"/>
      <c r="J996" s="31"/>
      <c r="K996" s="31"/>
      <c r="L996" s="31"/>
      <c r="M996" s="31"/>
      <c r="N996" s="31"/>
      <c r="O996" s="31"/>
      <c r="P996" s="31"/>
      <c r="Q996" s="31"/>
      <c r="R996" s="31"/>
      <c r="S996" s="31"/>
      <c r="T996" s="31"/>
      <c r="U996" s="31"/>
      <c r="V996" s="31"/>
      <c r="W996" s="31"/>
      <c r="X996" s="31"/>
      <c r="Y996" s="31"/>
      <c r="Z996" s="31"/>
    </row>
    <row r="997" spans="2:26" ht="12.75">
      <c r="B997" s="30"/>
      <c r="C997" s="31"/>
      <c r="D997" s="31"/>
      <c r="E997" s="31"/>
      <c r="F997" s="31"/>
      <c r="G997" s="31"/>
      <c r="H997" s="31"/>
      <c r="I997" s="31"/>
      <c r="J997" s="31"/>
      <c r="K997" s="31"/>
      <c r="L997" s="31"/>
      <c r="M997" s="31"/>
      <c r="N997" s="31"/>
      <c r="O997" s="31"/>
      <c r="P997" s="31"/>
      <c r="Q997" s="31"/>
      <c r="R997" s="31"/>
      <c r="S997" s="31"/>
      <c r="T997" s="31"/>
      <c r="U997" s="31"/>
      <c r="V997" s="31"/>
      <c r="W997" s="31"/>
      <c r="X997" s="31"/>
      <c r="Y997" s="31"/>
      <c r="Z997" s="31"/>
    </row>
    <row r="998" spans="2:26" ht="12.75">
      <c r="B998" s="30"/>
      <c r="C998" s="31"/>
      <c r="D998" s="31"/>
      <c r="E998" s="31"/>
      <c r="F998" s="31"/>
      <c r="G998" s="31"/>
      <c r="H998" s="31"/>
      <c r="I998" s="31"/>
      <c r="J998" s="31"/>
      <c r="K998" s="31"/>
      <c r="L998" s="31"/>
      <c r="M998" s="31"/>
      <c r="N998" s="31"/>
      <c r="O998" s="31"/>
      <c r="P998" s="31"/>
      <c r="Q998" s="31"/>
      <c r="R998" s="31"/>
      <c r="S998" s="31"/>
      <c r="T998" s="31"/>
      <c r="U998" s="31"/>
      <c r="V998" s="31"/>
      <c r="W998" s="31"/>
      <c r="X998" s="31"/>
      <c r="Y998" s="31"/>
      <c r="Z998" s="31"/>
    </row>
    <row r="999" spans="2:26" ht="12.75">
      <c r="B999" s="30"/>
      <c r="C999" s="31"/>
      <c r="D999" s="31"/>
      <c r="E999" s="31"/>
      <c r="F999" s="31"/>
      <c r="G999" s="31"/>
      <c r="H999" s="31"/>
      <c r="I999" s="31"/>
      <c r="J999" s="31"/>
      <c r="K999" s="31"/>
      <c r="L999" s="31"/>
      <c r="M999" s="31"/>
      <c r="N999" s="31"/>
      <c r="O999" s="31"/>
      <c r="P999" s="31"/>
      <c r="Q999" s="31"/>
      <c r="R999" s="31"/>
      <c r="S999" s="31"/>
      <c r="T999" s="31"/>
      <c r="U999" s="31"/>
      <c r="V999" s="31"/>
      <c r="W999" s="31"/>
      <c r="X999" s="31"/>
      <c r="Y999" s="31"/>
      <c r="Z999" s="31"/>
    </row>
    <row r="1000" spans="2:26" ht="12.75">
      <c r="B1000" s="30"/>
      <c r="C1000" s="31"/>
      <c r="D1000" s="31"/>
      <c r="E1000" s="31"/>
      <c r="F1000" s="31"/>
      <c r="G1000" s="31"/>
      <c r="H1000" s="31"/>
      <c r="I1000" s="31"/>
      <c r="J1000" s="31"/>
      <c r="K1000" s="31"/>
      <c r="L1000" s="31"/>
      <c r="M1000" s="31"/>
      <c r="N1000" s="31"/>
      <c r="O1000" s="31"/>
      <c r="P1000" s="31"/>
      <c r="Q1000" s="31"/>
      <c r="R1000" s="31"/>
      <c r="S1000" s="31"/>
      <c r="T1000" s="31"/>
      <c r="U1000" s="31"/>
      <c r="V1000" s="31"/>
      <c r="W1000" s="31"/>
      <c r="X1000" s="31"/>
      <c r="Y1000" s="31"/>
      <c r="Z1000" s="31"/>
    </row>
    <row r="1001" spans="2:26" ht="12.75">
      <c r="B1001" s="30"/>
      <c r="C1001" s="31"/>
      <c r="D1001" s="31"/>
      <c r="E1001" s="31"/>
      <c r="F1001" s="31"/>
      <c r="G1001" s="31"/>
      <c r="H1001" s="31"/>
      <c r="I1001" s="31"/>
      <c r="J1001" s="31"/>
      <c r="K1001" s="31"/>
      <c r="L1001" s="31"/>
      <c r="M1001" s="31"/>
      <c r="N1001" s="31"/>
      <c r="O1001" s="31"/>
      <c r="P1001" s="31"/>
      <c r="Q1001" s="31"/>
      <c r="R1001" s="31"/>
      <c r="S1001" s="31"/>
      <c r="T1001" s="31"/>
      <c r="U1001" s="31"/>
      <c r="V1001" s="31"/>
      <c r="W1001" s="31"/>
      <c r="X1001" s="31"/>
      <c r="Y1001" s="31"/>
      <c r="Z1001" s="31"/>
    </row>
  </sheetData>
  <mergeCells count="29">
    <mergeCell ref="A37:Z37"/>
    <mergeCell ref="A46:Z46"/>
    <mergeCell ref="A1:A2"/>
    <mergeCell ref="B1:B2"/>
    <mergeCell ref="C1:C2"/>
    <mergeCell ref="D1:D2"/>
    <mergeCell ref="D17:D18"/>
    <mergeCell ref="D19:D20"/>
    <mergeCell ref="E1:E2"/>
    <mergeCell ref="E12:E13"/>
    <mergeCell ref="E14:E15"/>
    <mergeCell ref="E17:E18"/>
    <mergeCell ref="E24:E25"/>
    <mergeCell ref="E27:E28"/>
    <mergeCell ref="I1:P1"/>
    <mergeCell ref="V1:Y1"/>
    <mergeCell ref="A31:Z31"/>
    <mergeCell ref="A4:Z4"/>
    <mergeCell ref="A9:Z9"/>
    <mergeCell ref="A16:Z16"/>
    <mergeCell ref="Q1:Q2"/>
    <mergeCell ref="R1:R2"/>
    <mergeCell ref="S1:S2"/>
    <mergeCell ref="U1:U2"/>
    <mergeCell ref="E29:E30"/>
    <mergeCell ref="F1:F2"/>
    <mergeCell ref="G1:G2"/>
    <mergeCell ref="H1:H2"/>
    <mergeCell ref="A23:Z23"/>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FOI INVENTORY REPORT</vt:lpstr>
      <vt:lpstr>FOI REGISTRY REPORT</vt:lpstr>
      <vt:lpstr>FOI SUMMARY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judelyn taniza</dc:creator>
  <cp:lastModifiedBy>mgb-user01</cp:lastModifiedBy>
  <dcterms:created xsi:type="dcterms:W3CDTF">2022-12-01T00:16:00Z</dcterms:created>
  <dcterms:modified xsi:type="dcterms:W3CDTF">2024-01-24T05:38:19Z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34F71CED31C04035A619956F49A01EC4_13</vt:lpwstr>
  </property>
  <property fmtid="{D5CDD505-2E9C-101B-9397-08002B2CF9AE}" pid="3" name="KSOProductBuildVer">
    <vt:lpwstr>1033-12.2.0.13266</vt:lpwstr>
  </property>
</Properties>
</file>