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ANNEX F-MPP" sheetId="1" r:id="rId1"/>
  </sheets>
  <definedNames>
    <definedName name="_xlnm.Print_Area" localSheetId="0">'ANNEX F-MPP'!$A$1:$K$96</definedName>
    <definedName name="_xlnm.Print_Titles" localSheetId="0">'ANNEX F-MPP'!$1:$7</definedName>
  </definedNames>
  <calcPr fullCalcOnLoad="1"/>
</workbook>
</file>

<file path=xl/sharedStrings.xml><?xml version="1.0" encoding="utf-8"?>
<sst xmlns="http://schemas.openxmlformats.org/spreadsheetml/2006/main" count="247" uniqueCount="103">
  <si>
    <t>Dungo-an, Danao City</t>
  </si>
  <si>
    <t>San Fernando</t>
  </si>
  <si>
    <t xml:space="preserve">     3.  Cancelled</t>
  </si>
  <si>
    <t xml:space="preserve">           3.1  Motion for Reconsideration/Appeal</t>
  </si>
  <si>
    <t xml:space="preserve">           3.2  With Finality</t>
  </si>
  <si>
    <t xml:space="preserve">     4.  Abandoned</t>
  </si>
  <si>
    <t xml:space="preserve">     5.  Wholly Relinquished to Govt.</t>
  </si>
  <si>
    <t>B.  APPROVED MINING TENEMENTS</t>
  </si>
  <si>
    <t>AMPP-00020(2011)</t>
  </si>
  <si>
    <t>Hanjin Heavy Industries and Construction Company, Inc./Michael G. Abucejo</t>
  </si>
  <si>
    <t xml:space="preserve">     3.  Withdrawn by/Returned to applicant</t>
  </si>
  <si>
    <t xml:space="preserve">     4.  With pending case filed with Panel of Arbitrators</t>
  </si>
  <si>
    <t>DATE WITHDRAWN/ RETURNED</t>
  </si>
  <si>
    <t>line no.</t>
  </si>
  <si>
    <t>REMARKS</t>
  </si>
  <si>
    <t>Province</t>
  </si>
  <si>
    <t>None</t>
  </si>
  <si>
    <t>DATE DENIED/ REJECTED</t>
  </si>
  <si>
    <t xml:space="preserve">     1.  Under Process</t>
  </si>
  <si>
    <t xml:space="preserve">     2.  Denied/Rejected</t>
  </si>
  <si>
    <t>Marbleized limestone</t>
  </si>
  <si>
    <t>Issued by MGB, Manila. For registration</t>
  </si>
  <si>
    <t>Issued by MGB-CO. Application for renewal approved on March 01, 2010, registered on April 8, 2010</t>
  </si>
  <si>
    <t xml:space="preserve">          1.1. By the Central Office (endorsed)</t>
  </si>
  <si>
    <t>With application for renewal filed on 11/04/2011</t>
  </si>
  <si>
    <t>A.  MINING TENEMENT APPLICATIONS</t>
  </si>
  <si>
    <t>Issued by MGB-7 - registered on 12/28/2009</t>
  </si>
  <si>
    <t>MPP-000007VII</t>
  </si>
  <si>
    <t>Geo-Transport and Construction, Inc.</t>
  </si>
  <si>
    <t>Ferronickel</t>
  </si>
  <si>
    <t>MPP-002-2000VII (2nd renewal)</t>
  </si>
  <si>
    <t>MPP008-2005VII (1st renewal)</t>
  </si>
  <si>
    <t>Issued by MGB, Manila - Registered on November 8, 2010</t>
  </si>
  <si>
    <t>Naga</t>
  </si>
  <si>
    <t>Tina-an, Naga</t>
  </si>
  <si>
    <t>TENEMENT NO.</t>
  </si>
  <si>
    <t>APO Cement Corporation</t>
  </si>
  <si>
    <t>Talisay City</t>
  </si>
  <si>
    <t>LOCATION</t>
  </si>
  <si>
    <t>Talibon</t>
  </si>
  <si>
    <t>Bohol</t>
  </si>
  <si>
    <t>Kimwa Construction and Development Corporation</t>
  </si>
  <si>
    <t xml:space="preserve">Taiheiyo Cement Philippines, Inc. </t>
  </si>
  <si>
    <t>MPP-000005VII</t>
  </si>
  <si>
    <t>Balamban Concrete Aggregates and Construction Co., Inc.</t>
  </si>
  <si>
    <t>AMPP-00019(2011)</t>
  </si>
  <si>
    <t>Alcoy Agro Corporation</t>
  </si>
  <si>
    <t>AMPP-00021(2011)</t>
  </si>
  <si>
    <t>Solid Stone Center Corporation</t>
  </si>
  <si>
    <t>Pugalo, Alcoy</t>
  </si>
  <si>
    <t>Gabi. Cordova</t>
  </si>
  <si>
    <t>Toledo City</t>
  </si>
  <si>
    <t>DATE FILED</t>
  </si>
  <si>
    <t>Cebu</t>
  </si>
  <si>
    <t>Mun./City</t>
  </si>
  <si>
    <t>DATE OF DENIAL/ REJECTION</t>
  </si>
  <si>
    <t>line
no.</t>
  </si>
  <si>
    <t>AREA (has.)</t>
  </si>
  <si>
    <t xml:space="preserve">     5.  Forwarded applications with larger area to Regional Office covering larger area of the application</t>
  </si>
  <si>
    <t>Limestone</t>
  </si>
  <si>
    <t>Sand and Gravel</t>
  </si>
  <si>
    <t>Mabuhay Filcement, Inc.</t>
  </si>
  <si>
    <t>S T A T U S</t>
  </si>
  <si>
    <t>Garcia-Hernandez</t>
  </si>
  <si>
    <t>COMMODITY</t>
  </si>
  <si>
    <t>Phil. Mining Service Corp. (formerly Phil. Sinter Corporation)</t>
  </si>
  <si>
    <t>DATE OF DENIAL OF MOTION FOR RECON</t>
  </si>
  <si>
    <t xml:space="preserve">          2.2 With Motion for Reconsideration</t>
  </si>
  <si>
    <t xml:space="preserve">          2.3 With Appeal (filed with MGB-CO/MAB)</t>
  </si>
  <si>
    <t xml:space="preserve">          2.5 With Finality/Executory</t>
  </si>
  <si>
    <t xml:space="preserve">          2.4 Area under moratorium per MGB Memorandum dated October 15, 2010</t>
  </si>
  <si>
    <t>DATE OF ORDER OF DENIAL/ REJECTION</t>
  </si>
  <si>
    <t xml:space="preserve">          2.1 Within Appeal Period of filing of Motion for Reconsideration (Denied/rejected for the reporting month)</t>
  </si>
  <si>
    <t xml:space="preserve">          1.1. By the Regional Office</t>
  </si>
  <si>
    <t>AMPP-00015(2008)</t>
  </si>
  <si>
    <t>DATE OF FILING OF CASE</t>
  </si>
  <si>
    <t>DATE FORWARDED</t>
  </si>
  <si>
    <t xml:space="preserve">     1.  Pending Registration</t>
  </si>
  <si>
    <t xml:space="preserve">     2.  Registered</t>
  </si>
  <si>
    <t>Philippine Mining Service Corporation</t>
  </si>
  <si>
    <t>Alcoy</t>
  </si>
  <si>
    <t>First renewal. Registered on May 11, 2010</t>
  </si>
  <si>
    <t>MPP-000001VII (1st renewal)</t>
  </si>
  <si>
    <t>MPP-004-2004VII (1st renewal)</t>
  </si>
  <si>
    <t>MPP007-2005VII (1st renewal)</t>
  </si>
  <si>
    <t>REGIONAL OFFICE NO. VII</t>
  </si>
  <si>
    <t>Issued by MGB-7</t>
  </si>
  <si>
    <t>DATE APPROVED</t>
  </si>
  <si>
    <t>Toledo Aggregates and Construction Development Corporation</t>
  </si>
  <si>
    <t>MINING TENEMENTS STATISTICS REPORT</t>
  </si>
  <si>
    <t>ANNEX  F  -   MINERAL PROCESSING PERMIT (MPP)</t>
  </si>
  <si>
    <t>Platinum Group Metals Corporation</t>
  </si>
  <si>
    <t xml:space="preserve">     6.  Expired</t>
  </si>
  <si>
    <t xml:space="preserve">           6.1  With no application for renewal</t>
  </si>
  <si>
    <t xml:space="preserve">           6.2  With Pending Applications for Renewal</t>
  </si>
  <si>
    <t>MPP-000003VII (1st renewal)</t>
  </si>
  <si>
    <t>Issued by MGB-7. Registered on September 29, 2010</t>
  </si>
  <si>
    <t>MPP-000006VII</t>
  </si>
  <si>
    <t>First renewal. Registered on September 25, 2009</t>
  </si>
  <si>
    <t>TENEMENT HOLDER</t>
  </si>
  <si>
    <t>PREVIOUS HOLDER</t>
  </si>
  <si>
    <t>Ubay</t>
  </si>
  <si>
    <t>Dolomite</t>
  </si>
</sst>
</file>

<file path=xl/styles.xml><?xml version="1.0" encoding="utf-8"?>
<styleSheet xmlns="http://schemas.openxmlformats.org/spreadsheetml/2006/main">
  <numFmts count="36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0"/>
    <numFmt numFmtId="179" formatCode="#,##0.0000"/>
    <numFmt numFmtId="180" formatCode="mm/dd/yy"/>
    <numFmt numFmtId="181" formatCode="d\-mmm\-yyyy"/>
    <numFmt numFmtId="182" formatCode="mm/dd/yyyy"/>
    <numFmt numFmtId="183" formatCode="[$-409]dddd\,\ mmmm\ dd\,\ yyyy"/>
    <numFmt numFmtId="184" formatCode="m/mdd/yyyy"/>
    <numFmt numFmtId="185" formatCode="[$-3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"/>
    <numFmt numFmtId="191" formatCode="m/d/yyyymd"/>
  </numFmts>
  <fonts count="2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>
      <alignment vertical="center" wrapText="1"/>
    </xf>
    <xf numFmtId="178" fontId="6" fillId="0" borderId="11" xfId="0" applyNumberFormat="1" applyFont="1" applyBorder="1" applyAlignment="1" applyProtection="1">
      <alignment horizontal="center" vertical="center" wrapText="1"/>
      <protection locked="0"/>
    </xf>
    <xf numFmtId="182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/>
    </xf>
    <xf numFmtId="178" fontId="6" fillId="0" borderId="11" xfId="0" applyNumberFormat="1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/>
    </xf>
    <xf numFmtId="178" fontId="6" fillId="0" borderId="11" xfId="0" applyNumberFormat="1" applyFont="1" applyBorder="1" applyAlignment="1" applyProtection="1">
      <alignment vertical="center" wrapText="1"/>
      <protection locked="0"/>
    </xf>
    <xf numFmtId="178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2" fontId="6" fillId="0" borderId="11" xfId="0" applyNumberFormat="1" applyFont="1" applyBorder="1" applyAlignment="1" applyProtection="1">
      <alignment horizontal="center" vertical="center" wrapText="1"/>
      <protection locked="0"/>
    </xf>
    <xf numFmtId="182" fontId="6" fillId="0" borderId="1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 applyProtection="1">
      <alignment vertical="center" wrapText="1"/>
      <protection locked="0"/>
    </xf>
    <xf numFmtId="18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 applyProtection="1">
      <alignment vertical="center" shrinkToFit="1"/>
      <protection locked="0"/>
    </xf>
    <xf numFmtId="182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wrapText="1"/>
    </xf>
    <xf numFmtId="179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179" fontId="6" fillId="0" borderId="0" xfId="0" applyNumberFormat="1" applyFont="1" applyBorder="1" applyAlignment="1" applyProtection="1">
      <alignment vertical="center" shrinkToFit="1"/>
      <protection locked="0"/>
    </xf>
    <xf numFmtId="182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182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shrinkToFit="1"/>
    </xf>
    <xf numFmtId="178" fontId="6" fillId="0" borderId="0" xfId="0" applyNumberFormat="1" applyFont="1" applyBorder="1" applyAlignment="1" applyProtection="1">
      <alignment vertical="center" shrinkToFit="1"/>
      <protection locked="0"/>
    </xf>
    <xf numFmtId="178" fontId="6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1">
      <selection activeCell="A96" sqref="A96"/>
    </sheetView>
  </sheetViews>
  <sheetFormatPr defaultColWidth="9.140625" defaultRowHeight="12.75"/>
  <cols>
    <col min="1" max="1" width="3.57421875" style="0" customWidth="1"/>
    <col min="2" max="2" width="14.7109375" style="0" customWidth="1"/>
    <col min="3" max="3" width="30.140625" style="0" customWidth="1"/>
    <col min="4" max="4" width="16.140625" style="0" customWidth="1"/>
    <col min="5" max="5" width="17.57421875" style="0" customWidth="1"/>
    <col min="6" max="6" width="15.00390625" style="0" customWidth="1"/>
    <col min="7" max="7" width="15.140625" style="0" customWidth="1"/>
    <col min="8" max="8" width="13.421875" style="0" customWidth="1"/>
    <col min="9" max="9" width="16.140625" style="0" customWidth="1"/>
    <col min="10" max="10" width="20.8515625" style="0" customWidth="1"/>
    <col min="11" max="11" width="24.421875" style="0" customWidth="1"/>
    <col min="12" max="21" width="4.140625" style="0" customWidth="1"/>
  </cols>
  <sheetData>
    <row r="1" spans="1:10" ht="12.75">
      <c r="A1" s="5" t="s">
        <v>89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6" t="e">
        <f>#REF!</f>
        <v>#REF!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5" t="s">
        <v>85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5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" t="s">
        <v>90</v>
      </c>
      <c r="B5" s="8"/>
      <c r="C5" s="8"/>
      <c r="D5" s="8"/>
      <c r="E5" s="8"/>
      <c r="F5" s="8"/>
      <c r="G5" s="8"/>
      <c r="H5" s="8"/>
      <c r="I5" s="8"/>
      <c r="J5" s="8"/>
    </row>
    <row r="6" spans="1:11" ht="12.75">
      <c r="A6" s="68" t="s">
        <v>56</v>
      </c>
      <c r="B6" s="66" t="s">
        <v>35</v>
      </c>
      <c r="C6" s="70" t="s">
        <v>99</v>
      </c>
      <c r="D6" s="66" t="s">
        <v>57</v>
      </c>
      <c r="E6" s="70" t="s">
        <v>52</v>
      </c>
      <c r="F6" s="70"/>
      <c r="G6" s="66" t="s">
        <v>38</v>
      </c>
      <c r="H6" s="66"/>
      <c r="I6" s="66" t="s">
        <v>64</v>
      </c>
      <c r="J6" s="66" t="s">
        <v>100</v>
      </c>
      <c r="K6" s="66" t="s">
        <v>14</v>
      </c>
    </row>
    <row r="7" spans="1:11" ht="12.75">
      <c r="A7" s="69"/>
      <c r="B7" s="67"/>
      <c r="C7" s="67"/>
      <c r="D7" s="67"/>
      <c r="E7" s="67"/>
      <c r="F7" s="67"/>
      <c r="G7" s="49" t="s">
        <v>54</v>
      </c>
      <c r="H7" s="49" t="s">
        <v>15</v>
      </c>
      <c r="I7" s="67"/>
      <c r="J7" s="67"/>
      <c r="K7" s="67"/>
    </row>
    <row r="8" spans="1:11" ht="15">
      <c r="A8" s="57" t="s">
        <v>25</v>
      </c>
      <c r="B8" s="32"/>
      <c r="C8" s="32"/>
      <c r="D8" s="32"/>
      <c r="E8" s="32"/>
      <c r="F8" s="32"/>
      <c r="G8" s="32"/>
      <c r="H8" s="32"/>
      <c r="I8" s="32"/>
      <c r="J8" s="32"/>
      <c r="K8" s="27"/>
    </row>
    <row r="9" spans="1:21" ht="15">
      <c r="A9" s="57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27"/>
      <c r="L9" s="76" t="s">
        <v>62</v>
      </c>
      <c r="M9" s="77"/>
      <c r="N9" s="77"/>
      <c r="O9" s="77"/>
      <c r="P9" s="77"/>
      <c r="Q9" s="77"/>
      <c r="R9" s="77"/>
      <c r="S9" s="77"/>
      <c r="T9" s="77"/>
      <c r="U9" s="78"/>
    </row>
    <row r="10" spans="1:21" ht="15">
      <c r="A10" s="57" t="s">
        <v>73</v>
      </c>
      <c r="B10" s="32"/>
      <c r="C10" s="32"/>
      <c r="D10" s="32"/>
      <c r="E10" s="32"/>
      <c r="F10" s="32"/>
      <c r="G10" s="32"/>
      <c r="H10" s="32"/>
      <c r="I10" s="32"/>
      <c r="J10" s="32"/>
      <c r="K10" s="27"/>
      <c r="L10" s="13">
        <v>1</v>
      </c>
      <c r="M10" s="1">
        <v>2</v>
      </c>
      <c r="N10" s="1">
        <v>3</v>
      </c>
      <c r="O10" s="1">
        <v>4</v>
      </c>
      <c r="P10" s="1">
        <v>5</v>
      </c>
      <c r="Q10" s="1">
        <v>6</v>
      </c>
      <c r="R10" s="1">
        <v>7</v>
      </c>
      <c r="S10" s="1">
        <v>8</v>
      </c>
      <c r="T10" s="1">
        <v>9</v>
      </c>
      <c r="U10" s="1">
        <v>10</v>
      </c>
    </row>
    <row r="11" spans="1:12" ht="24">
      <c r="A11" s="20">
        <v>1</v>
      </c>
      <c r="B11" s="18" t="s">
        <v>74</v>
      </c>
      <c r="C11" s="10" t="s">
        <v>91</v>
      </c>
      <c r="D11" s="28"/>
      <c r="E11" s="37">
        <v>39689</v>
      </c>
      <c r="F11" s="27"/>
      <c r="G11" s="10" t="s">
        <v>0</v>
      </c>
      <c r="H11" s="16" t="s">
        <v>53</v>
      </c>
      <c r="I11" s="64" t="s">
        <v>29</v>
      </c>
      <c r="J11" s="9"/>
      <c r="K11" s="9"/>
      <c r="L11">
        <v>1</v>
      </c>
    </row>
    <row r="12" spans="1:12" ht="12.75">
      <c r="A12" s="20">
        <f>A11+1</f>
        <v>2</v>
      </c>
      <c r="B12" s="18" t="s">
        <v>45</v>
      </c>
      <c r="C12" s="10" t="s">
        <v>46</v>
      </c>
      <c r="D12" s="28"/>
      <c r="E12" s="37">
        <v>40682</v>
      </c>
      <c r="F12" s="27"/>
      <c r="G12" s="10" t="s">
        <v>49</v>
      </c>
      <c r="H12" s="16" t="s">
        <v>53</v>
      </c>
      <c r="I12" s="64" t="s">
        <v>102</v>
      </c>
      <c r="J12" s="9"/>
      <c r="K12" s="9"/>
      <c r="L12">
        <v>1</v>
      </c>
    </row>
    <row r="13" spans="1:12" ht="12.75">
      <c r="A13" s="20">
        <f>A12+1</f>
        <v>3</v>
      </c>
      <c r="B13" s="18" t="s">
        <v>8</v>
      </c>
      <c r="C13" s="10" t="s">
        <v>61</v>
      </c>
      <c r="D13" s="28"/>
      <c r="E13" s="37">
        <v>40708</v>
      </c>
      <c r="F13" s="27"/>
      <c r="G13" s="10" t="s">
        <v>1</v>
      </c>
      <c r="H13" s="16" t="s">
        <v>53</v>
      </c>
      <c r="I13" s="64" t="s">
        <v>59</v>
      </c>
      <c r="J13" s="9"/>
      <c r="K13" s="9"/>
      <c r="L13">
        <v>1</v>
      </c>
    </row>
    <row r="14" spans="1:12" ht="25.5">
      <c r="A14" s="20">
        <f>A13+1</f>
        <v>4</v>
      </c>
      <c r="B14" s="18" t="s">
        <v>47</v>
      </c>
      <c r="C14" s="24" t="s">
        <v>48</v>
      </c>
      <c r="D14" s="28"/>
      <c r="E14" s="46">
        <v>40868</v>
      </c>
      <c r="F14" s="27"/>
      <c r="G14" s="32" t="s">
        <v>50</v>
      </c>
      <c r="H14" s="32" t="s">
        <v>53</v>
      </c>
      <c r="I14" s="65" t="s">
        <v>20</v>
      </c>
      <c r="J14" s="9"/>
      <c r="K14" s="9"/>
      <c r="L14">
        <v>1</v>
      </c>
    </row>
    <row r="15" spans="1:12" ht="12.75">
      <c r="A15" s="60"/>
      <c r="B15" s="62"/>
      <c r="C15" s="42"/>
      <c r="D15" s="63"/>
      <c r="E15" s="61"/>
      <c r="F15" s="2"/>
      <c r="G15" s="42"/>
      <c r="H15" s="42"/>
      <c r="I15" s="2"/>
      <c r="J15" s="42"/>
      <c r="K15" s="42"/>
      <c r="L15">
        <f>SUM(L11:L14)</f>
        <v>4</v>
      </c>
    </row>
    <row r="16" spans="2:11" ht="15">
      <c r="B16" s="4" t="s">
        <v>23</v>
      </c>
      <c r="C16" s="34"/>
      <c r="D16" s="51"/>
      <c r="E16" s="7"/>
      <c r="F16" s="39"/>
      <c r="G16" s="52"/>
      <c r="H16" s="53"/>
      <c r="I16" s="52"/>
      <c r="J16" s="54"/>
      <c r="K16" s="42"/>
    </row>
    <row r="17" spans="2:11" ht="12.75">
      <c r="B17" s="7" t="s">
        <v>16</v>
      </c>
      <c r="C17" s="34"/>
      <c r="D17" s="51"/>
      <c r="E17" s="7"/>
      <c r="F17" s="39"/>
      <c r="G17" s="52"/>
      <c r="H17" s="53"/>
      <c r="I17" s="52"/>
      <c r="J17" s="54"/>
      <c r="K17" s="42"/>
    </row>
    <row r="18" spans="2:11" ht="15">
      <c r="B18" s="4" t="s">
        <v>19</v>
      </c>
      <c r="C18" s="34"/>
      <c r="D18" s="51"/>
      <c r="E18" s="7"/>
      <c r="F18" s="39"/>
      <c r="G18" s="52"/>
      <c r="H18" s="53"/>
      <c r="I18" s="52"/>
      <c r="J18" s="54"/>
      <c r="K18" s="42"/>
    </row>
    <row r="19" spans="2:11" ht="15">
      <c r="B19" s="4" t="s">
        <v>72</v>
      </c>
      <c r="C19" s="34"/>
      <c r="D19" s="51"/>
      <c r="E19" s="7"/>
      <c r="F19" s="39"/>
      <c r="G19" s="52"/>
      <c r="H19" s="53"/>
      <c r="I19" s="52"/>
      <c r="J19" s="54"/>
      <c r="K19" s="42"/>
    </row>
    <row r="20" spans="1:11" ht="12.75">
      <c r="A20" s="68" t="s">
        <v>56</v>
      </c>
      <c r="B20" s="66" t="s">
        <v>35</v>
      </c>
      <c r="C20" s="70" t="s">
        <v>99</v>
      </c>
      <c r="D20" s="66" t="s">
        <v>57</v>
      </c>
      <c r="E20" s="70" t="s">
        <v>52</v>
      </c>
      <c r="F20" s="73" t="s">
        <v>55</v>
      </c>
      <c r="G20" s="66" t="s">
        <v>38</v>
      </c>
      <c r="H20" s="66"/>
      <c r="I20" s="66" t="s">
        <v>64</v>
      </c>
      <c r="J20" s="66" t="s">
        <v>100</v>
      </c>
      <c r="K20" s="66" t="s">
        <v>14</v>
      </c>
    </row>
    <row r="21" spans="1:11" ht="12.75">
      <c r="A21" s="69"/>
      <c r="B21" s="67"/>
      <c r="C21" s="67"/>
      <c r="D21" s="67"/>
      <c r="E21" s="67"/>
      <c r="F21" s="74"/>
      <c r="G21" s="66" t="s">
        <v>54</v>
      </c>
      <c r="H21" s="66" t="s">
        <v>15</v>
      </c>
      <c r="I21" s="67"/>
      <c r="J21" s="67"/>
      <c r="K21" s="67"/>
    </row>
    <row r="22" spans="1:11" ht="12.75">
      <c r="A22" s="75"/>
      <c r="B22" s="72"/>
      <c r="C22" s="72"/>
      <c r="D22" s="72"/>
      <c r="E22" s="72"/>
      <c r="F22" s="72"/>
      <c r="G22" s="66"/>
      <c r="H22" s="66"/>
      <c r="I22" s="72"/>
      <c r="J22" s="72"/>
      <c r="K22" s="72"/>
    </row>
    <row r="23" spans="1:11" ht="12.75">
      <c r="A23" s="27"/>
      <c r="B23" s="27" t="s">
        <v>16</v>
      </c>
      <c r="C23" s="27"/>
      <c r="D23" s="27"/>
      <c r="E23" s="27"/>
      <c r="F23" s="27"/>
      <c r="G23" s="27"/>
      <c r="H23" s="27"/>
      <c r="I23" s="27"/>
      <c r="J23" s="27"/>
      <c r="K23" s="27"/>
    </row>
    <row r="25" spans="2:3" ht="15">
      <c r="B25" s="4" t="s">
        <v>67</v>
      </c>
      <c r="C25" s="34"/>
    </row>
    <row r="26" spans="1:11" ht="12.75">
      <c r="A26" s="68" t="s">
        <v>56</v>
      </c>
      <c r="B26" s="66" t="s">
        <v>35</v>
      </c>
      <c r="C26" s="70" t="s">
        <v>99</v>
      </c>
      <c r="D26" s="66" t="s">
        <v>57</v>
      </c>
      <c r="E26" s="70" t="s">
        <v>52</v>
      </c>
      <c r="F26" s="70" t="s">
        <v>17</v>
      </c>
      <c r="G26" s="66" t="s">
        <v>38</v>
      </c>
      <c r="H26" s="66"/>
      <c r="I26" s="66" t="s">
        <v>64</v>
      </c>
      <c r="J26" s="66" t="s">
        <v>100</v>
      </c>
      <c r="K26" s="66" t="s">
        <v>14</v>
      </c>
    </row>
    <row r="27" spans="1:11" ht="12.75">
      <c r="A27" s="69"/>
      <c r="B27" s="67"/>
      <c r="C27" s="67"/>
      <c r="D27" s="67"/>
      <c r="E27" s="67"/>
      <c r="F27" s="67"/>
      <c r="G27" s="66" t="s">
        <v>54</v>
      </c>
      <c r="H27" s="66" t="s">
        <v>15</v>
      </c>
      <c r="I27" s="67"/>
      <c r="J27" s="67"/>
      <c r="K27" s="67"/>
    </row>
    <row r="28" spans="1:11" ht="12.75">
      <c r="A28" s="75"/>
      <c r="B28" s="72"/>
      <c r="C28" s="72"/>
      <c r="D28" s="72"/>
      <c r="E28" s="72"/>
      <c r="F28" s="72"/>
      <c r="G28" s="66"/>
      <c r="H28" s="66"/>
      <c r="I28" s="72"/>
      <c r="J28" s="72"/>
      <c r="K28" s="72"/>
    </row>
    <row r="29" spans="1:11" ht="12.75">
      <c r="A29" s="20"/>
      <c r="B29" s="16" t="s">
        <v>16</v>
      </c>
      <c r="C29" s="9"/>
      <c r="D29" s="28"/>
      <c r="E29" s="35"/>
      <c r="F29" s="27"/>
      <c r="G29" s="9"/>
      <c r="H29" s="9"/>
      <c r="I29" s="27"/>
      <c r="J29" s="9"/>
      <c r="K29" s="9"/>
    </row>
    <row r="30" spans="2:11" ht="15">
      <c r="B30" s="4" t="s">
        <v>68</v>
      </c>
      <c r="C30" s="34"/>
      <c r="D30" s="51"/>
      <c r="E30" s="7"/>
      <c r="F30" s="39"/>
      <c r="G30" s="52"/>
      <c r="H30" s="53"/>
      <c r="I30" s="52"/>
      <c r="J30" s="54"/>
      <c r="K30" s="42"/>
    </row>
    <row r="31" spans="1:11" ht="12.75">
      <c r="A31" s="68" t="s">
        <v>56</v>
      </c>
      <c r="B31" s="66" t="s">
        <v>35</v>
      </c>
      <c r="C31" s="70" t="s">
        <v>99</v>
      </c>
      <c r="D31" s="66" t="s">
        <v>57</v>
      </c>
      <c r="E31" s="70" t="s">
        <v>52</v>
      </c>
      <c r="F31" s="73" t="s">
        <v>66</v>
      </c>
      <c r="G31" s="66" t="s">
        <v>38</v>
      </c>
      <c r="H31" s="66"/>
      <c r="I31" s="66" t="s">
        <v>64</v>
      </c>
      <c r="J31" s="66" t="s">
        <v>100</v>
      </c>
      <c r="K31" s="66" t="s">
        <v>14</v>
      </c>
    </row>
    <row r="32" spans="1:11" ht="12.75">
      <c r="A32" s="69"/>
      <c r="B32" s="67"/>
      <c r="C32" s="67"/>
      <c r="D32" s="67"/>
      <c r="E32" s="67"/>
      <c r="F32" s="74"/>
      <c r="G32" s="66" t="s">
        <v>54</v>
      </c>
      <c r="H32" s="66" t="s">
        <v>15</v>
      </c>
      <c r="I32" s="67"/>
      <c r="J32" s="67"/>
      <c r="K32" s="67"/>
    </row>
    <row r="33" spans="1:11" ht="12.75">
      <c r="A33" s="75"/>
      <c r="B33" s="72"/>
      <c r="C33" s="72"/>
      <c r="D33" s="72"/>
      <c r="E33" s="72"/>
      <c r="F33" s="72"/>
      <c r="G33" s="66"/>
      <c r="H33" s="66"/>
      <c r="I33" s="72"/>
      <c r="J33" s="72"/>
      <c r="K33" s="72"/>
    </row>
    <row r="34" spans="1:11" ht="12.75">
      <c r="A34" s="27"/>
      <c r="B34" s="27" t="s">
        <v>16</v>
      </c>
      <c r="C34" s="27"/>
      <c r="D34" s="27"/>
      <c r="E34" s="27"/>
      <c r="F34" s="27"/>
      <c r="G34" s="27"/>
      <c r="H34" s="27"/>
      <c r="I34" s="27"/>
      <c r="J34" s="27"/>
      <c r="K34" s="27"/>
    </row>
    <row r="36" spans="2:11" ht="15">
      <c r="B36" s="4" t="s">
        <v>70</v>
      </c>
      <c r="C36" s="34"/>
      <c r="D36" s="51"/>
      <c r="E36" s="7"/>
      <c r="F36" s="39"/>
      <c r="G36" s="52"/>
      <c r="H36" s="53"/>
      <c r="I36" s="52"/>
      <c r="J36" s="54"/>
      <c r="K36" s="42"/>
    </row>
    <row r="37" spans="1:11" ht="12.75">
      <c r="A37" s="68" t="s">
        <v>56</v>
      </c>
      <c r="B37" s="66" t="s">
        <v>35</v>
      </c>
      <c r="C37" s="70" t="s">
        <v>99</v>
      </c>
      <c r="D37" s="66" t="s">
        <v>57</v>
      </c>
      <c r="E37" s="70" t="s">
        <v>52</v>
      </c>
      <c r="F37" s="73" t="s">
        <v>71</v>
      </c>
      <c r="G37" s="66" t="s">
        <v>38</v>
      </c>
      <c r="H37" s="66"/>
      <c r="I37" s="66" t="s">
        <v>64</v>
      </c>
      <c r="J37" s="66" t="s">
        <v>100</v>
      </c>
      <c r="K37" s="66" t="s">
        <v>14</v>
      </c>
    </row>
    <row r="38" spans="1:11" ht="12.75">
      <c r="A38" s="69"/>
      <c r="B38" s="67"/>
      <c r="C38" s="67"/>
      <c r="D38" s="67"/>
      <c r="E38" s="67"/>
      <c r="F38" s="74"/>
      <c r="G38" s="66" t="s">
        <v>54</v>
      </c>
      <c r="H38" s="66" t="s">
        <v>15</v>
      </c>
      <c r="I38" s="67"/>
      <c r="J38" s="67"/>
      <c r="K38" s="67"/>
    </row>
    <row r="39" spans="1:11" ht="12.75">
      <c r="A39" s="75"/>
      <c r="B39" s="72"/>
      <c r="C39" s="72"/>
      <c r="D39" s="72"/>
      <c r="E39" s="72"/>
      <c r="F39" s="72"/>
      <c r="G39" s="66"/>
      <c r="H39" s="66"/>
      <c r="I39" s="72"/>
      <c r="J39" s="72"/>
      <c r="K39" s="72"/>
    </row>
    <row r="40" spans="1:11" ht="12.75">
      <c r="A40" s="27"/>
      <c r="B40" s="27" t="s">
        <v>16</v>
      </c>
      <c r="C40" s="27"/>
      <c r="D40" s="27"/>
      <c r="E40" s="27"/>
      <c r="F40" s="27"/>
      <c r="G40" s="27"/>
      <c r="H40" s="27"/>
      <c r="I40" s="27"/>
      <c r="J40" s="27"/>
      <c r="K40" s="27"/>
    </row>
    <row r="42" spans="2:11" ht="15">
      <c r="B42" s="4" t="s">
        <v>69</v>
      </c>
      <c r="C42" s="34"/>
      <c r="D42" s="51"/>
      <c r="E42" s="7"/>
      <c r="F42" s="39"/>
      <c r="G42" s="52"/>
      <c r="H42" s="53"/>
      <c r="I42" s="52"/>
      <c r="J42" s="54"/>
      <c r="K42" s="42"/>
    </row>
    <row r="43" spans="1:11" ht="12.75">
      <c r="A43" s="68" t="s">
        <v>56</v>
      </c>
      <c r="B43" s="66" t="s">
        <v>35</v>
      </c>
      <c r="C43" s="70" t="s">
        <v>99</v>
      </c>
      <c r="D43" s="66" t="s">
        <v>57</v>
      </c>
      <c r="E43" s="70" t="s">
        <v>52</v>
      </c>
      <c r="F43" s="73" t="s">
        <v>71</v>
      </c>
      <c r="G43" s="66" t="s">
        <v>38</v>
      </c>
      <c r="H43" s="66"/>
      <c r="I43" s="66" t="s">
        <v>64</v>
      </c>
      <c r="J43" s="66" t="s">
        <v>100</v>
      </c>
      <c r="K43" s="66" t="s">
        <v>14</v>
      </c>
    </row>
    <row r="44" spans="1:11" ht="12.75">
      <c r="A44" s="69"/>
      <c r="B44" s="67"/>
      <c r="C44" s="67"/>
      <c r="D44" s="67"/>
      <c r="E44" s="67"/>
      <c r="F44" s="74"/>
      <c r="G44" s="66" t="s">
        <v>54</v>
      </c>
      <c r="H44" s="66" t="s">
        <v>15</v>
      </c>
      <c r="I44" s="67"/>
      <c r="J44" s="67"/>
      <c r="K44" s="67"/>
    </row>
    <row r="45" spans="1:11" ht="12.75">
      <c r="A45" s="75"/>
      <c r="B45" s="72"/>
      <c r="C45" s="72"/>
      <c r="D45" s="72"/>
      <c r="E45" s="72"/>
      <c r="F45" s="72"/>
      <c r="G45" s="66"/>
      <c r="H45" s="66"/>
      <c r="I45" s="72"/>
      <c r="J45" s="72"/>
      <c r="K45" s="72"/>
    </row>
    <row r="46" spans="1:11" ht="12.75">
      <c r="A46" s="27"/>
      <c r="B46" s="27" t="s">
        <v>16</v>
      </c>
      <c r="C46" s="27"/>
      <c r="D46" s="27"/>
      <c r="E46" s="27"/>
      <c r="F46" s="27"/>
      <c r="G46" s="27"/>
      <c r="H46" s="27"/>
      <c r="I46" s="27"/>
      <c r="J46" s="27"/>
      <c r="K46" s="27"/>
    </row>
    <row r="48" spans="1:11" ht="15">
      <c r="A48" s="4" t="s">
        <v>10</v>
      </c>
      <c r="B48" s="4"/>
      <c r="C48" s="34"/>
      <c r="D48" s="51"/>
      <c r="E48" s="7"/>
      <c r="F48" s="39"/>
      <c r="G48" s="52"/>
      <c r="H48" s="53"/>
      <c r="I48" s="52"/>
      <c r="J48" s="54"/>
      <c r="K48" s="42"/>
    </row>
    <row r="49" spans="1:11" ht="12.75">
      <c r="A49" s="68" t="s">
        <v>56</v>
      </c>
      <c r="B49" s="66" t="s">
        <v>35</v>
      </c>
      <c r="C49" s="70" t="s">
        <v>99</v>
      </c>
      <c r="D49" s="66" t="s">
        <v>57</v>
      </c>
      <c r="E49" s="70" t="s">
        <v>52</v>
      </c>
      <c r="F49" s="73" t="s">
        <v>12</v>
      </c>
      <c r="G49" s="66" t="s">
        <v>38</v>
      </c>
      <c r="H49" s="66"/>
      <c r="I49" s="66" t="s">
        <v>64</v>
      </c>
      <c r="J49" s="66" t="s">
        <v>100</v>
      </c>
      <c r="K49" s="66" t="s">
        <v>14</v>
      </c>
    </row>
    <row r="50" spans="1:11" ht="12.75">
      <c r="A50" s="69"/>
      <c r="B50" s="67"/>
      <c r="C50" s="67"/>
      <c r="D50" s="67"/>
      <c r="E50" s="67"/>
      <c r="F50" s="74"/>
      <c r="G50" s="66" t="s">
        <v>54</v>
      </c>
      <c r="H50" s="66" t="s">
        <v>15</v>
      </c>
      <c r="I50" s="67"/>
      <c r="J50" s="67"/>
      <c r="K50" s="67"/>
    </row>
    <row r="51" spans="1:11" ht="12.75">
      <c r="A51" s="75"/>
      <c r="B51" s="72"/>
      <c r="C51" s="72"/>
      <c r="D51" s="72"/>
      <c r="E51" s="72"/>
      <c r="F51" s="72"/>
      <c r="G51" s="66"/>
      <c r="H51" s="66"/>
      <c r="I51" s="72"/>
      <c r="J51" s="72"/>
      <c r="K51" s="72"/>
    </row>
    <row r="52" spans="1:11" ht="12.75">
      <c r="A52" s="20"/>
      <c r="B52" s="40"/>
      <c r="C52" s="58"/>
      <c r="D52" s="38"/>
      <c r="E52" s="36"/>
      <c r="F52" s="29"/>
      <c r="G52" s="12"/>
      <c r="H52" s="40"/>
      <c r="I52" s="19"/>
      <c r="J52" s="29"/>
      <c r="K52" s="11"/>
    </row>
    <row r="54" spans="1:11" ht="15">
      <c r="A54" s="4" t="s">
        <v>11</v>
      </c>
      <c r="B54" s="50"/>
      <c r="C54" s="34"/>
      <c r="D54" s="55"/>
      <c r="E54" s="56"/>
      <c r="F54" s="7"/>
      <c r="G54" s="42"/>
      <c r="H54" s="42"/>
      <c r="I54" s="54"/>
      <c r="J54" s="54"/>
      <c r="K54" s="42"/>
    </row>
    <row r="55" spans="1:11" ht="12.75">
      <c r="A55" s="68" t="s">
        <v>56</v>
      </c>
      <c r="B55" s="66" t="s">
        <v>35</v>
      </c>
      <c r="C55" s="70" t="s">
        <v>99</v>
      </c>
      <c r="D55" s="66" t="s">
        <v>57</v>
      </c>
      <c r="E55" s="70" t="s">
        <v>52</v>
      </c>
      <c r="F55" s="73" t="s">
        <v>75</v>
      </c>
      <c r="G55" s="66" t="s">
        <v>38</v>
      </c>
      <c r="H55" s="66"/>
      <c r="I55" s="66" t="s">
        <v>64</v>
      </c>
      <c r="J55" s="66" t="s">
        <v>100</v>
      </c>
      <c r="K55" s="66" t="s">
        <v>14</v>
      </c>
    </row>
    <row r="56" spans="1:11" ht="12.75">
      <c r="A56" s="69"/>
      <c r="B56" s="67"/>
      <c r="C56" s="67"/>
      <c r="D56" s="67"/>
      <c r="E56" s="67"/>
      <c r="F56" s="74"/>
      <c r="G56" s="66" t="s">
        <v>54</v>
      </c>
      <c r="H56" s="66" t="s">
        <v>15</v>
      </c>
      <c r="I56" s="67"/>
      <c r="J56" s="67"/>
      <c r="K56" s="67"/>
    </row>
    <row r="57" spans="1:11" ht="12.75">
      <c r="A57" s="75"/>
      <c r="B57" s="72"/>
      <c r="C57" s="72"/>
      <c r="D57" s="72"/>
      <c r="E57" s="72"/>
      <c r="F57" s="72"/>
      <c r="G57" s="66"/>
      <c r="H57" s="66"/>
      <c r="I57" s="72"/>
      <c r="J57" s="72"/>
      <c r="K57" s="72"/>
    </row>
    <row r="58" spans="1:11" ht="12.75">
      <c r="A58" s="20"/>
      <c r="B58" s="23" t="s">
        <v>16</v>
      </c>
      <c r="C58" s="9"/>
      <c r="D58" s="30"/>
      <c r="E58" s="35"/>
      <c r="F58" s="27"/>
      <c r="G58" s="9"/>
      <c r="H58" s="9"/>
      <c r="I58" s="27"/>
      <c r="J58" s="9"/>
      <c r="K58" s="10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4" t="s">
        <v>58</v>
      </c>
      <c r="B60" s="50"/>
      <c r="C60" s="34"/>
      <c r="D60" s="55"/>
      <c r="E60" s="56"/>
      <c r="F60" s="48"/>
      <c r="G60" s="42"/>
      <c r="H60" s="42"/>
      <c r="I60" s="54"/>
      <c r="J60" s="54"/>
      <c r="K60" s="42"/>
    </row>
    <row r="61" spans="1:11" ht="12.75">
      <c r="A61" s="68" t="s">
        <v>56</v>
      </c>
      <c r="B61" s="66" t="s">
        <v>35</v>
      </c>
      <c r="C61" s="70" t="s">
        <v>99</v>
      </c>
      <c r="D61" s="66" t="s">
        <v>57</v>
      </c>
      <c r="E61" s="70" t="s">
        <v>52</v>
      </c>
      <c r="F61" s="73" t="s">
        <v>76</v>
      </c>
      <c r="G61" s="66" t="s">
        <v>38</v>
      </c>
      <c r="H61" s="66"/>
      <c r="I61" s="66" t="s">
        <v>64</v>
      </c>
      <c r="J61" s="66" t="s">
        <v>100</v>
      </c>
      <c r="K61" s="66" t="s">
        <v>14</v>
      </c>
    </row>
    <row r="62" spans="1:11" ht="12.75">
      <c r="A62" s="69"/>
      <c r="B62" s="67"/>
      <c r="C62" s="67"/>
      <c r="D62" s="67"/>
      <c r="E62" s="67"/>
      <c r="F62" s="74"/>
      <c r="G62" s="66" t="s">
        <v>54</v>
      </c>
      <c r="H62" s="66" t="s">
        <v>15</v>
      </c>
      <c r="I62" s="67"/>
      <c r="J62" s="67"/>
      <c r="K62" s="67"/>
    </row>
    <row r="63" spans="1:11" ht="12.75">
      <c r="A63" s="75"/>
      <c r="B63" s="72"/>
      <c r="C63" s="72"/>
      <c r="D63" s="72"/>
      <c r="E63" s="72"/>
      <c r="F63" s="72"/>
      <c r="G63" s="66"/>
      <c r="H63" s="66"/>
      <c r="I63" s="72"/>
      <c r="J63" s="72"/>
      <c r="K63" s="72"/>
    </row>
    <row r="64" spans="1:11" ht="12.75">
      <c r="A64" s="27"/>
      <c r="B64" s="27" t="s">
        <v>16</v>
      </c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4" t="s">
        <v>7</v>
      </c>
      <c r="B66" s="50"/>
      <c r="C66" s="34"/>
      <c r="D66" s="55"/>
      <c r="E66" s="56"/>
      <c r="F66" s="7"/>
      <c r="G66" s="42"/>
      <c r="H66" s="42"/>
      <c r="I66" s="54"/>
      <c r="J66" s="54"/>
      <c r="K66" s="42"/>
    </row>
    <row r="67" spans="1:11" ht="15">
      <c r="A67" s="4" t="s">
        <v>77</v>
      </c>
      <c r="B67" s="50"/>
      <c r="C67" s="34"/>
      <c r="D67" s="55"/>
      <c r="E67" s="56"/>
      <c r="F67" s="7"/>
      <c r="G67" s="42"/>
      <c r="H67" s="42"/>
      <c r="I67" s="54"/>
      <c r="J67" s="54"/>
      <c r="K67" s="42"/>
    </row>
    <row r="68" spans="1:11" ht="12.75">
      <c r="A68" s="71" t="s">
        <v>13</v>
      </c>
      <c r="B68" s="66" t="s">
        <v>35</v>
      </c>
      <c r="C68" s="70" t="s">
        <v>99</v>
      </c>
      <c r="D68" s="66" t="s">
        <v>57</v>
      </c>
      <c r="E68" s="70" t="s">
        <v>52</v>
      </c>
      <c r="F68" s="70" t="s">
        <v>87</v>
      </c>
      <c r="G68" s="66" t="s">
        <v>38</v>
      </c>
      <c r="H68" s="66"/>
      <c r="I68" s="66" t="s">
        <v>64</v>
      </c>
      <c r="J68" s="66" t="s">
        <v>100</v>
      </c>
      <c r="K68" s="66" t="s">
        <v>14</v>
      </c>
    </row>
    <row r="69" spans="1:11" ht="12.75">
      <c r="A69" s="71"/>
      <c r="B69" s="67"/>
      <c r="C69" s="67"/>
      <c r="D69" s="67"/>
      <c r="E69" s="67"/>
      <c r="F69" s="67"/>
      <c r="G69" s="49" t="s">
        <v>54</v>
      </c>
      <c r="H69" s="49" t="s">
        <v>15</v>
      </c>
      <c r="I69" s="67"/>
      <c r="J69" s="67"/>
      <c r="K69" s="67"/>
    </row>
    <row r="70" spans="1:11" ht="12.75">
      <c r="A70" s="20"/>
      <c r="B70" s="22" t="s">
        <v>16</v>
      </c>
      <c r="C70" s="14"/>
      <c r="D70" s="14"/>
      <c r="E70" s="14"/>
      <c r="F70" s="14"/>
      <c r="G70" s="49"/>
      <c r="H70" s="49"/>
      <c r="I70" s="14"/>
      <c r="J70" s="14"/>
      <c r="K70" s="14"/>
    </row>
    <row r="71" spans="1:11" ht="15">
      <c r="A71" s="4" t="s">
        <v>78</v>
      </c>
      <c r="B71" s="50"/>
      <c r="C71" s="34"/>
      <c r="D71" s="55"/>
      <c r="E71" s="56"/>
      <c r="F71" s="7"/>
      <c r="G71" s="42"/>
      <c r="H71" s="42"/>
      <c r="I71" s="54"/>
      <c r="J71" s="54"/>
      <c r="K71" s="42"/>
    </row>
    <row r="72" spans="1:11" ht="12.75">
      <c r="A72" s="71" t="s">
        <v>13</v>
      </c>
      <c r="B72" s="66" t="s">
        <v>35</v>
      </c>
      <c r="C72" s="70" t="s">
        <v>99</v>
      </c>
      <c r="D72" s="66" t="s">
        <v>57</v>
      </c>
      <c r="E72" s="70" t="s">
        <v>52</v>
      </c>
      <c r="F72" s="70" t="s">
        <v>87</v>
      </c>
      <c r="G72" s="66" t="s">
        <v>38</v>
      </c>
      <c r="H72" s="66"/>
      <c r="I72" s="66" t="s">
        <v>64</v>
      </c>
      <c r="J72" s="66" t="s">
        <v>100</v>
      </c>
      <c r="K72" s="66" t="s">
        <v>14</v>
      </c>
    </row>
    <row r="73" spans="1:11" ht="12.75">
      <c r="A73" s="71"/>
      <c r="B73" s="67"/>
      <c r="C73" s="67"/>
      <c r="D73" s="67"/>
      <c r="E73" s="67"/>
      <c r="F73" s="67"/>
      <c r="G73" s="49" t="s">
        <v>54</v>
      </c>
      <c r="H73" s="49" t="s">
        <v>15</v>
      </c>
      <c r="I73" s="67"/>
      <c r="J73" s="67"/>
      <c r="K73" s="67"/>
    </row>
    <row r="74" spans="1:11" ht="36">
      <c r="A74" s="17">
        <v>1</v>
      </c>
      <c r="B74" s="44" t="s">
        <v>97</v>
      </c>
      <c r="C74" s="10" t="s">
        <v>9</v>
      </c>
      <c r="D74" s="14"/>
      <c r="E74" s="36">
        <v>38747</v>
      </c>
      <c r="F74" s="36">
        <v>39153</v>
      </c>
      <c r="G74" s="15" t="s">
        <v>101</v>
      </c>
      <c r="H74" s="15" t="s">
        <v>40</v>
      </c>
      <c r="I74" s="25" t="s">
        <v>59</v>
      </c>
      <c r="J74" s="14"/>
      <c r="K74" s="15" t="s">
        <v>86</v>
      </c>
    </row>
    <row r="75" spans="1:11" ht="24">
      <c r="A75" s="17">
        <f aca="true" t="shared" si="0" ref="A75:A81">SUM(A74+1)</f>
        <v>2</v>
      </c>
      <c r="B75" s="45" t="s">
        <v>83</v>
      </c>
      <c r="C75" s="10" t="s">
        <v>36</v>
      </c>
      <c r="D75" s="14"/>
      <c r="E75" s="36">
        <v>39947</v>
      </c>
      <c r="F75" s="36">
        <v>40023</v>
      </c>
      <c r="G75" s="15" t="s">
        <v>34</v>
      </c>
      <c r="H75" s="15" t="s">
        <v>53</v>
      </c>
      <c r="I75" s="31" t="s">
        <v>59</v>
      </c>
      <c r="J75" s="14"/>
      <c r="K75" s="10" t="s">
        <v>98</v>
      </c>
    </row>
    <row r="76" spans="1:11" ht="24">
      <c r="A76" s="17">
        <f t="shared" si="0"/>
        <v>3</v>
      </c>
      <c r="B76" s="44" t="s">
        <v>27</v>
      </c>
      <c r="C76" s="21" t="s">
        <v>41</v>
      </c>
      <c r="D76" s="14"/>
      <c r="E76" s="36">
        <v>40127</v>
      </c>
      <c r="F76" s="36">
        <v>40149</v>
      </c>
      <c r="G76" s="32" t="s">
        <v>51</v>
      </c>
      <c r="H76" s="32" t="s">
        <v>53</v>
      </c>
      <c r="I76" s="33" t="s">
        <v>60</v>
      </c>
      <c r="J76" s="14"/>
      <c r="K76" s="10" t="s">
        <v>26</v>
      </c>
    </row>
    <row r="77" spans="1:11" ht="48">
      <c r="A77" s="17">
        <f t="shared" si="0"/>
        <v>4</v>
      </c>
      <c r="B77" s="43" t="s">
        <v>84</v>
      </c>
      <c r="C77" s="9" t="s">
        <v>79</v>
      </c>
      <c r="D77" s="14"/>
      <c r="E77" s="36">
        <v>40016</v>
      </c>
      <c r="F77" s="36">
        <v>40238</v>
      </c>
      <c r="G77" s="9" t="s">
        <v>80</v>
      </c>
      <c r="H77" s="9" t="s">
        <v>53</v>
      </c>
      <c r="I77" s="12" t="s">
        <v>102</v>
      </c>
      <c r="J77" s="14"/>
      <c r="K77" s="10" t="s">
        <v>22</v>
      </c>
    </row>
    <row r="78" spans="1:11" ht="24">
      <c r="A78" s="17">
        <f t="shared" si="0"/>
        <v>5</v>
      </c>
      <c r="B78" s="41" t="s">
        <v>82</v>
      </c>
      <c r="C78" s="21" t="s">
        <v>28</v>
      </c>
      <c r="D78" s="14"/>
      <c r="E78" s="36">
        <v>40281</v>
      </c>
      <c r="F78" s="36">
        <v>40303</v>
      </c>
      <c r="G78" s="15" t="s">
        <v>37</v>
      </c>
      <c r="H78" s="15" t="s">
        <v>53</v>
      </c>
      <c r="I78" s="12" t="s">
        <v>60</v>
      </c>
      <c r="J78" s="14"/>
      <c r="K78" s="10" t="s">
        <v>81</v>
      </c>
    </row>
    <row r="79" spans="1:11" ht="24">
      <c r="A79" s="17">
        <f t="shared" si="0"/>
        <v>6</v>
      </c>
      <c r="B79" s="43" t="s">
        <v>31</v>
      </c>
      <c r="C79" s="21" t="s">
        <v>42</v>
      </c>
      <c r="D79" s="14"/>
      <c r="E79" s="36">
        <v>40070</v>
      </c>
      <c r="F79" s="36">
        <v>40352</v>
      </c>
      <c r="G79" s="15" t="s">
        <v>1</v>
      </c>
      <c r="H79" s="15" t="s">
        <v>53</v>
      </c>
      <c r="I79" s="31" t="s">
        <v>59</v>
      </c>
      <c r="J79" s="14"/>
      <c r="K79" s="10" t="s">
        <v>21</v>
      </c>
    </row>
    <row r="80" spans="1:11" ht="36">
      <c r="A80" s="17">
        <f t="shared" si="0"/>
        <v>7</v>
      </c>
      <c r="B80" s="47" t="s">
        <v>30</v>
      </c>
      <c r="C80" s="9" t="s">
        <v>65</v>
      </c>
      <c r="D80" s="14"/>
      <c r="E80" s="36">
        <v>40252</v>
      </c>
      <c r="F80" s="26">
        <v>40448</v>
      </c>
      <c r="G80" s="9" t="s">
        <v>63</v>
      </c>
      <c r="H80" s="9" t="s">
        <v>40</v>
      </c>
      <c r="I80" s="31" t="s">
        <v>59</v>
      </c>
      <c r="J80" s="14"/>
      <c r="K80" s="10" t="s">
        <v>32</v>
      </c>
    </row>
    <row r="81" spans="1:11" ht="36">
      <c r="A81" s="17">
        <f t="shared" si="0"/>
        <v>8</v>
      </c>
      <c r="B81" s="43" t="s">
        <v>95</v>
      </c>
      <c r="C81" s="21" t="s">
        <v>88</v>
      </c>
      <c r="D81" s="14"/>
      <c r="E81" s="36">
        <v>40428</v>
      </c>
      <c r="F81" s="36">
        <v>40450</v>
      </c>
      <c r="G81" s="32" t="s">
        <v>33</v>
      </c>
      <c r="H81" s="32" t="s">
        <v>53</v>
      </c>
      <c r="I81" s="33" t="s">
        <v>60</v>
      </c>
      <c r="J81" s="14"/>
      <c r="K81" s="10" t="s">
        <v>96</v>
      </c>
    </row>
    <row r="83" ht="15">
      <c r="A83" s="4" t="s">
        <v>2</v>
      </c>
    </row>
    <row r="84" ht="15">
      <c r="A84" s="59" t="s">
        <v>3</v>
      </c>
    </row>
    <row r="85" ht="12.75">
      <c r="B85" t="s">
        <v>16</v>
      </c>
    </row>
    <row r="86" ht="15">
      <c r="A86" s="59" t="s">
        <v>4</v>
      </c>
    </row>
    <row r="87" ht="12.75">
      <c r="B87" t="s">
        <v>16</v>
      </c>
    </row>
    <row r="88" ht="15">
      <c r="A88" s="4" t="s">
        <v>5</v>
      </c>
    </row>
    <row r="89" ht="12.75">
      <c r="B89" t="s">
        <v>16</v>
      </c>
    </row>
    <row r="90" ht="15">
      <c r="A90" s="4" t="s">
        <v>6</v>
      </c>
    </row>
    <row r="91" ht="12.75">
      <c r="B91" t="s">
        <v>16</v>
      </c>
    </row>
    <row r="92" ht="15">
      <c r="A92" s="4" t="s">
        <v>92</v>
      </c>
    </row>
    <row r="93" ht="15">
      <c r="A93" s="59" t="s">
        <v>93</v>
      </c>
    </row>
    <row r="94" ht="12.75">
      <c r="B94" t="s">
        <v>16</v>
      </c>
    </row>
    <row r="95" ht="15">
      <c r="A95" s="59" t="s">
        <v>94</v>
      </c>
    </row>
    <row r="96" spans="1:11" ht="24">
      <c r="A96" s="17">
        <v>1</v>
      </c>
      <c r="B96" s="44" t="s">
        <v>43</v>
      </c>
      <c r="C96" s="10" t="s">
        <v>44</v>
      </c>
      <c r="D96" s="14"/>
      <c r="E96" s="36">
        <v>38608</v>
      </c>
      <c r="F96" s="46">
        <v>39027</v>
      </c>
      <c r="G96" s="32" t="s">
        <v>39</v>
      </c>
      <c r="H96" s="32" t="s">
        <v>40</v>
      </c>
      <c r="I96" s="33" t="s">
        <v>60</v>
      </c>
      <c r="J96" s="14"/>
      <c r="K96" s="10" t="s">
        <v>24</v>
      </c>
    </row>
  </sheetData>
  <mergeCells count="127">
    <mergeCell ref="J31:J33"/>
    <mergeCell ref="K31:K33"/>
    <mergeCell ref="E31:E33"/>
    <mergeCell ref="F31:F33"/>
    <mergeCell ref="G31:H31"/>
    <mergeCell ref="I31:I33"/>
    <mergeCell ref="G32:G33"/>
    <mergeCell ref="H32:H33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9:U9"/>
    <mergeCell ref="A20:A22"/>
    <mergeCell ref="B20:B22"/>
    <mergeCell ref="C20:C22"/>
    <mergeCell ref="D20:D22"/>
    <mergeCell ref="E20:E22"/>
    <mergeCell ref="F20:F22"/>
    <mergeCell ref="G20:H20"/>
    <mergeCell ref="I20:I22"/>
    <mergeCell ref="J20:J22"/>
    <mergeCell ref="K20:K22"/>
    <mergeCell ref="G21:G22"/>
    <mergeCell ref="H21:H22"/>
    <mergeCell ref="A26:A28"/>
    <mergeCell ref="B26:B28"/>
    <mergeCell ref="C26:C28"/>
    <mergeCell ref="D26:D28"/>
    <mergeCell ref="E26:E28"/>
    <mergeCell ref="F26:F28"/>
    <mergeCell ref="G26:H26"/>
    <mergeCell ref="I26:I28"/>
    <mergeCell ref="J26:J28"/>
    <mergeCell ref="K26:K28"/>
    <mergeCell ref="G27:G28"/>
    <mergeCell ref="H27:H28"/>
    <mergeCell ref="A31:A33"/>
    <mergeCell ref="B31:B33"/>
    <mergeCell ref="C31:C33"/>
    <mergeCell ref="D31:D33"/>
    <mergeCell ref="A37:A39"/>
    <mergeCell ref="B37:B39"/>
    <mergeCell ref="C37:C39"/>
    <mergeCell ref="D37:D39"/>
    <mergeCell ref="E37:E39"/>
    <mergeCell ref="F37:F39"/>
    <mergeCell ref="G37:H37"/>
    <mergeCell ref="I37:I39"/>
    <mergeCell ref="J37:J39"/>
    <mergeCell ref="K37:K39"/>
    <mergeCell ref="G38:G39"/>
    <mergeCell ref="H38:H39"/>
    <mergeCell ref="A43:A45"/>
    <mergeCell ref="B43:B45"/>
    <mergeCell ref="C43:C45"/>
    <mergeCell ref="D43:D45"/>
    <mergeCell ref="E43:E45"/>
    <mergeCell ref="F43:F45"/>
    <mergeCell ref="G43:H43"/>
    <mergeCell ref="I43:I45"/>
    <mergeCell ref="J43:J45"/>
    <mergeCell ref="K43:K45"/>
    <mergeCell ref="G44:G45"/>
    <mergeCell ref="H44:H45"/>
    <mergeCell ref="A49:A51"/>
    <mergeCell ref="B49:B51"/>
    <mergeCell ref="C49:C51"/>
    <mergeCell ref="D49:D51"/>
    <mergeCell ref="E49:E51"/>
    <mergeCell ref="F49:F51"/>
    <mergeCell ref="G49:H49"/>
    <mergeCell ref="I49:I51"/>
    <mergeCell ref="J49:J51"/>
    <mergeCell ref="K49:K51"/>
    <mergeCell ref="G50:G51"/>
    <mergeCell ref="H50:H51"/>
    <mergeCell ref="A55:A57"/>
    <mergeCell ref="B55:B57"/>
    <mergeCell ref="C55:C57"/>
    <mergeCell ref="D55:D57"/>
    <mergeCell ref="E55:E57"/>
    <mergeCell ref="F55:F57"/>
    <mergeCell ref="G55:H55"/>
    <mergeCell ref="I55:I57"/>
    <mergeCell ref="J55:J57"/>
    <mergeCell ref="K55:K57"/>
    <mergeCell ref="G56:G57"/>
    <mergeCell ref="H56:H57"/>
    <mergeCell ref="A61:A63"/>
    <mergeCell ref="B61:B63"/>
    <mergeCell ref="C61:C63"/>
    <mergeCell ref="D61:D63"/>
    <mergeCell ref="E61:E63"/>
    <mergeCell ref="F61:F63"/>
    <mergeCell ref="G61:H61"/>
    <mergeCell ref="I61:I63"/>
    <mergeCell ref="J61:J63"/>
    <mergeCell ref="K61:K63"/>
    <mergeCell ref="G62:G63"/>
    <mergeCell ref="H62:H63"/>
    <mergeCell ref="A68:A69"/>
    <mergeCell ref="B68:B69"/>
    <mergeCell ref="C68:C69"/>
    <mergeCell ref="D68:D69"/>
    <mergeCell ref="E68:E69"/>
    <mergeCell ref="F68:F69"/>
    <mergeCell ref="G68:H68"/>
    <mergeCell ref="I68:I69"/>
    <mergeCell ref="E72:E73"/>
    <mergeCell ref="F72:F73"/>
    <mergeCell ref="G72:H72"/>
    <mergeCell ref="I72:I73"/>
    <mergeCell ref="A72:A73"/>
    <mergeCell ref="B72:B73"/>
    <mergeCell ref="C72:C73"/>
    <mergeCell ref="D72:D73"/>
    <mergeCell ref="J72:J73"/>
    <mergeCell ref="K72:K73"/>
    <mergeCell ref="J68:J69"/>
    <mergeCell ref="K68:K69"/>
  </mergeCells>
  <printOptions horizontalCentered="1"/>
  <pageMargins left="0.25" right="0.25" top="0.75" bottom="1" header="0.5" footer="0.5"/>
  <pageSetup horizontalDpi="300" verticalDpi="300" orientation="landscape" paperSize="9" scale="85" r:id="rId1"/>
  <headerFooter alignWithMargins="0">
    <oddHeader>&amp;R&amp;"Arial,Italic"&amp;9ANNEX  F  Page &amp;P of &amp;N</oddHeader>
    <oddFooter>&amp;L&amp;9COPYRIGHT
ALL RIGHTS RESERVED
MINES AND GEOSCIENCES BUREAU
(2011)&amp;CPage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MGB-7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M. BABIDA</dc:creator>
  <cp:keywords/>
  <dc:description/>
  <cp:lastModifiedBy>EDDIE LLAMEDO</cp:lastModifiedBy>
  <cp:lastPrinted>2011-06-02T01:14:12Z</cp:lastPrinted>
  <dcterms:created xsi:type="dcterms:W3CDTF">2000-04-27T08:07:03Z</dcterms:created>
  <dcterms:modified xsi:type="dcterms:W3CDTF">2012-03-27T10:03:15Z</dcterms:modified>
  <cp:category/>
  <cp:version/>
  <cp:contentType/>
  <cp:contentStatus/>
</cp:coreProperties>
</file>